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ilmissouri-my.sharepoint.com/personal/jacksonla_umsystem_edu/Documents/Desktop/Baseline Review 2023/"/>
    </mc:Choice>
  </mc:AlternateContent>
  <xr:revisionPtr revIDLastSave="13" documentId="13_ncr:1_{C7F6BEAA-BFC4-4C28-9DD8-E1E5AE391C6D}" xr6:coauthVersionLast="47" xr6:coauthVersionMax="47" xr10:uidLastSave="{D69E3B54-991C-4259-9858-33C6212CC5FB}"/>
  <bookViews>
    <workbookView xWindow="6444" yWindow="1380" windowWidth="16344" windowHeight="10584" xr2:uid="{356B7F2D-AA03-40B9-9D62-E43BECCC1A34}"/>
  </bookViews>
  <sheets>
    <sheet name="Contact" sheetId="3" r:id="rId1"/>
    <sheet name="U.S. Cotton" sheetId="1" r:id="rId2"/>
  </sheets>
  <calcPr calcId="191029" iterate="1" iterateCount="1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70" i="1" l="1"/>
  <c r="X70" i="1"/>
  <c r="W70" i="1"/>
  <c r="V70" i="1"/>
  <c r="U70" i="1"/>
  <c r="T70" i="1"/>
  <c r="S70" i="1"/>
  <c r="R70" i="1"/>
  <c r="Q70" i="1"/>
  <c r="P70" i="1"/>
  <c r="O70" i="1"/>
  <c r="L70" i="1"/>
  <c r="K70" i="1"/>
  <c r="J70" i="1"/>
  <c r="I70" i="1"/>
  <c r="H70" i="1"/>
  <c r="G70" i="1"/>
  <c r="F70" i="1"/>
  <c r="E70" i="1"/>
  <c r="D70" i="1"/>
  <c r="C70" i="1"/>
  <c r="B70" i="1"/>
</calcChain>
</file>

<file path=xl/sharedStrings.xml><?xml version="1.0" encoding="utf-8"?>
<sst xmlns="http://schemas.openxmlformats.org/spreadsheetml/2006/main" count="533" uniqueCount="128">
  <si>
    <t>Marketing year</t>
  </si>
  <si>
    <t>12/13</t>
  </si>
  <si>
    <t>13/14</t>
  </si>
  <si>
    <t>14/15</t>
  </si>
  <si>
    <t>15/16</t>
  </si>
  <si>
    <t>16/17</t>
  </si>
  <si>
    <t>17/18</t>
  </si>
  <si>
    <t>18/19</t>
  </si>
  <si>
    <t>19/20</t>
  </si>
  <si>
    <t>20/21</t>
  </si>
  <si>
    <t>21/22</t>
  </si>
  <si>
    <t>22/23</t>
  </si>
  <si>
    <t>23/24</t>
  </si>
  <si>
    <t>24/25</t>
  </si>
  <si>
    <t>25/26</t>
  </si>
  <si>
    <t>26/27</t>
  </si>
  <si>
    <t>27/28</t>
  </si>
  <si>
    <t>28/29</t>
  </si>
  <si>
    <t>29/30</t>
  </si>
  <si>
    <t>30/31</t>
  </si>
  <si>
    <t>31/32</t>
  </si>
  <si>
    <t>32/33</t>
  </si>
  <si>
    <t>Area</t>
  </si>
  <si>
    <t>(Million acres)</t>
  </si>
  <si>
    <t xml:space="preserve">   Planted area</t>
  </si>
  <si>
    <t xml:space="preserve">   Harvested area</t>
  </si>
  <si>
    <t>Yield</t>
  </si>
  <si>
    <t>Supply</t>
  </si>
  <si>
    <t xml:space="preserve">   Beginning stocks</t>
  </si>
  <si>
    <t xml:space="preserve">   Production</t>
  </si>
  <si>
    <t xml:space="preserve">   Imports</t>
  </si>
  <si>
    <t>Domestic use</t>
  </si>
  <si>
    <t>Exports</t>
  </si>
  <si>
    <t>Total use</t>
  </si>
  <si>
    <t>Ending stocks</t>
  </si>
  <si>
    <t xml:space="preserve">   CCC inventory</t>
  </si>
  <si>
    <t xml:space="preserve">   Other stocks</t>
  </si>
  <si>
    <t>Prices, program provisions</t>
  </si>
  <si>
    <t xml:space="preserve">   Farm price</t>
  </si>
  <si>
    <t xml:space="preserve">   Loan rate</t>
  </si>
  <si>
    <t>n.a.</t>
  </si>
  <si>
    <t xml:space="preserve">   Base area</t>
  </si>
  <si>
    <t xml:space="preserve">   Direct payment yield</t>
  </si>
  <si>
    <t>(Percent)</t>
  </si>
  <si>
    <t>Returns and payments</t>
  </si>
  <si>
    <t>(Dollars)</t>
  </si>
  <si>
    <t xml:space="preserve">   Gross market revenue/a.</t>
  </si>
  <si>
    <t xml:space="preserve">   Variable expenses/a.</t>
  </si>
  <si>
    <t xml:space="preserve">   Market net return/a.</t>
  </si>
  <si>
    <t xml:space="preserve">   Marketing loan benefits/a.</t>
  </si>
  <si>
    <t xml:space="preserve">   ARC payment/base a.</t>
  </si>
  <si>
    <t xml:space="preserve">   CCP/PLC payment/base a.</t>
  </si>
  <si>
    <t xml:space="preserve">   Crush</t>
  </si>
  <si>
    <t>(Million pounds)</t>
  </si>
  <si>
    <t>Prices</t>
  </si>
  <si>
    <t>(Cents per pound)</t>
  </si>
  <si>
    <t>(Thousand tons)</t>
  </si>
  <si>
    <t>(Dollars per ton)</t>
  </si>
  <si>
    <t>U.S. Upland Cotton Supply and Utilization</t>
  </si>
  <si>
    <t>August-July year</t>
  </si>
  <si>
    <t>(Pounds per harvested acre)</t>
  </si>
  <si>
    <t>(Million bales)</t>
  </si>
  <si>
    <t xml:space="preserve">   Mill use</t>
  </si>
  <si>
    <t>Unaccounted</t>
  </si>
  <si>
    <t>(Dollars per pound)</t>
  </si>
  <si>
    <t xml:space="preserve">   Seed cotton price</t>
  </si>
  <si>
    <t xml:space="preserve">   Far East A index price</t>
  </si>
  <si>
    <t xml:space="preserve">   Adjusted world price</t>
  </si>
  <si>
    <t xml:space="preserve">   Seed cotton reference</t>
  </si>
  <si>
    <t xml:space="preserve">   Direct/transition pmt.</t>
  </si>
  <si>
    <t xml:space="preserve">   User payment</t>
  </si>
  <si>
    <t>(Pounds per acre)</t>
  </si>
  <si>
    <t xml:space="preserve">   Seed cotton PLC yield</t>
  </si>
  <si>
    <t xml:space="preserve">   ACRE/ARC participation rate</t>
  </si>
  <si>
    <t xml:space="preserve">   Direct/transit'n pmt/base a.</t>
  </si>
  <si>
    <t>U.S. Cottonseed Supply and Utilization</t>
  </si>
  <si>
    <t xml:space="preserve">   Other</t>
  </si>
  <si>
    <t xml:space="preserve">   Farm price/ton</t>
  </si>
  <si>
    <t xml:space="preserve">   Meal price/ton</t>
  </si>
  <si>
    <t xml:space="preserve">   Oil price/cwt</t>
  </si>
  <si>
    <t xml:space="preserve">   Crushing margin/ton</t>
  </si>
  <si>
    <t>U.S. Cottonseed Oil Supply and Utilization</t>
  </si>
  <si>
    <t xml:space="preserve">   Valley points</t>
  </si>
  <si>
    <t>U.S. Cottonseed Meal Supply and Utilization</t>
  </si>
  <si>
    <t>Price</t>
  </si>
  <si>
    <t xml:space="preserve">   Memphis</t>
  </si>
  <si>
    <t>Production</t>
  </si>
  <si>
    <t>Selected Prices</t>
  </si>
  <si>
    <t>Corn ($/bu.)</t>
  </si>
  <si>
    <t>Wheat ($/bu.)</t>
  </si>
  <si>
    <t>Sorghum ($/bu.)</t>
  </si>
  <si>
    <t>Barley ($/bu.)</t>
  </si>
  <si>
    <t>Oats ($/bu.)</t>
  </si>
  <si>
    <t>Soybeans ($/bu.)</t>
  </si>
  <si>
    <t>Soybean meal ($/ton)</t>
  </si>
  <si>
    <t>Soybean oil (cents/lb.)</t>
  </si>
  <si>
    <t>Peanuts (cents/lb.)</t>
  </si>
  <si>
    <t>Sunflowers (cents/lb.)</t>
  </si>
  <si>
    <t>Canola (cents/lb.)</t>
  </si>
  <si>
    <t>Upland cotton (cents/lb.)</t>
  </si>
  <si>
    <t>Rice ($/cwt)</t>
  </si>
  <si>
    <t xml:space="preserve">  Long grain ($/cwt)</t>
  </si>
  <si>
    <t xml:space="preserve">  Japonica ($/cwt)</t>
  </si>
  <si>
    <t xml:space="preserve">  Other M&amp;S grain ($/cwt)</t>
  </si>
  <si>
    <t>All hay ($/ton)</t>
  </si>
  <si>
    <t>Distillers grains ($/ton)</t>
  </si>
  <si>
    <t>Upland cotton</t>
  </si>
  <si>
    <t xml:space="preserve">  Texas</t>
  </si>
  <si>
    <t xml:space="preserve">  Georgia</t>
  </si>
  <si>
    <t xml:space="preserve">  Arkansas</t>
  </si>
  <si>
    <t xml:space="preserve">  Missouri</t>
  </si>
  <si>
    <t xml:space="preserve">  Rest of country</t>
  </si>
  <si>
    <t xml:space="preserve">  Total</t>
  </si>
  <si>
    <t>U.S. Planted Area, Selected States</t>
  </si>
  <si>
    <t xml:space="preserve">  Mississippi</t>
  </si>
  <si>
    <t xml:space="preserve">  North Carolina</t>
  </si>
  <si>
    <t xml:space="preserve">  Oklahoma</t>
  </si>
  <si>
    <t>Imports</t>
  </si>
  <si>
    <t>Farm price</t>
  </si>
  <si>
    <t>U.S. ELS Cotton Supply and Utilization</t>
  </si>
  <si>
    <t>33/34</t>
  </si>
  <si>
    <t>(Thousand bales)</t>
  </si>
  <si>
    <t>(Thousand acres)</t>
  </si>
  <si>
    <t>MRosenbohm@missouri.edu</t>
  </si>
  <si>
    <t xml:space="preserve">or </t>
  </si>
  <si>
    <t>For any questions or comments, please contact</t>
  </si>
  <si>
    <t>Marc Rosenbohm</t>
  </si>
  <si>
    <t>573-340-5213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</si>
</sst>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_)"/>
    <numFmt numFmtId="165" formatCode="#,##0.000_);\(#,##0.000\)"/>
    <numFmt numFmtId="166" formatCode="0.00_)"/>
    <numFmt numFmtId="167" formatCode="#,##0.0000_);\(#,##0.0000\)"/>
    <numFmt numFmtId="168" formatCode="0.000_)"/>
    <numFmt numFmtId="169" formatCode="0.0000_)"/>
    <numFmt numFmtId="170" formatCode="0.000"/>
    <numFmt numFmtId="171" formatCode="0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u/>
      <sz val="9"/>
      <color indexed="12"/>
      <name val="Arial"/>
      <family val="2"/>
    </font>
    <font>
      <sz val="12"/>
      <color theme="1"/>
      <name val="Calibri"/>
      <family val="2"/>
      <scheme val="minor"/>
    </font>
    <font>
      <sz val="10"/>
      <name val="Courier"/>
    </font>
    <font>
      <sz val="12"/>
      <color theme="1"/>
      <name val="Times New Roman"/>
      <family val="2"/>
    </font>
    <font>
      <sz val="10"/>
      <name val="Palatino Linotype"/>
      <family val="1"/>
    </font>
    <font>
      <sz val="10"/>
      <color theme="1"/>
      <name val="Palatino Linotype"/>
      <family val="1"/>
    </font>
    <font>
      <b/>
      <sz val="10"/>
      <name val="Palatino Linotype"/>
      <family val="1"/>
    </font>
    <font>
      <b/>
      <sz val="16"/>
      <name val="Palatino Linotype"/>
      <family val="1"/>
    </font>
    <font>
      <sz val="16"/>
      <color theme="1"/>
      <name val="Palatino Linotype"/>
      <family val="1"/>
    </font>
    <font>
      <u/>
      <sz val="11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u/>
      <sz val="2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8"/>
      </top>
      <bottom style="thin">
        <color auto="1"/>
      </bottom>
      <diagonal/>
    </border>
  </borders>
  <cellStyleXfs count="33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164" fontId="6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6" fillId="0" borderId="0"/>
    <xf numFmtId="0" fontId="1" fillId="0" borderId="0"/>
    <xf numFmtId="0" fontId="3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0" fontId="7" fillId="0" borderId="0"/>
    <xf numFmtId="0" fontId="13" fillId="0" borderId="0" applyNumberFormat="0" applyFill="0" applyBorder="0" applyAlignment="0" applyProtection="0"/>
    <xf numFmtId="0" fontId="1" fillId="0" borderId="0"/>
    <xf numFmtId="0" fontId="13" fillId="0" borderId="0" applyNumberFormat="0" applyFill="0" applyBorder="0" applyAlignment="0" applyProtection="0"/>
  </cellStyleXfs>
  <cellXfs count="50">
    <xf numFmtId="0" fontId="0" fillId="0" borderId="0" xfId="0"/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1" xfId="0" quotePrefix="1" applyFont="1" applyFill="1" applyBorder="1" applyAlignment="1">
      <alignment horizontal="right" vertical="center"/>
    </xf>
    <xf numFmtId="0" fontId="9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10" fillId="2" borderId="0" xfId="0" applyFont="1" applyFill="1"/>
    <xf numFmtId="166" fontId="8" fillId="2" borderId="0" xfId="0" applyNumberFormat="1" applyFont="1" applyFill="1" applyAlignment="1">
      <alignment horizontal="right"/>
    </xf>
    <xf numFmtId="37" fontId="8" fillId="2" borderId="0" xfId="0" applyNumberFormat="1" applyFont="1" applyFill="1" applyAlignment="1">
      <alignment horizontal="right"/>
    </xf>
    <xf numFmtId="166" fontId="8" fillId="2" borderId="0" xfId="0" applyNumberFormat="1" applyFont="1" applyFill="1" applyAlignment="1">
      <alignment horizontal="left"/>
    </xf>
    <xf numFmtId="169" fontId="8" fillId="2" borderId="0" xfId="0" applyNumberFormat="1" applyFont="1" applyFill="1" applyAlignment="1">
      <alignment horizontal="left"/>
    </xf>
    <xf numFmtId="168" fontId="8" fillId="2" borderId="0" xfId="0" applyNumberFormat="1" applyFont="1" applyFill="1"/>
    <xf numFmtId="168" fontId="8" fillId="2" borderId="0" xfId="0" applyNumberFormat="1" applyFont="1" applyFill="1" applyAlignment="1">
      <alignment horizontal="right"/>
    </xf>
    <xf numFmtId="164" fontId="8" fillId="2" borderId="0" xfId="0" applyNumberFormat="1" applyFont="1" applyFill="1" applyAlignment="1">
      <alignment horizontal="right"/>
    </xf>
    <xf numFmtId="0" fontId="8" fillId="2" borderId="2" xfId="0" applyFont="1" applyFill="1" applyBorder="1"/>
    <xf numFmtId="2" fontId="8" fillId="2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horizontal="left"/>
    </xf>
    <xf numFmtId="2" fontId="9" fillId="2" borderId="0" xfId="0" applyNumberFormat="1" applyFont="1" applyFill="1"/>
    <xf numFmtId="0" fontId="9" fillId="2" borderId="0" xfId="0" applyFont="1" applyFill="1" applyAlignment="1">
      <alignment horizontal="left" indent="1"/>
    </xf>
    <xf numFmtId="2" fontId="9" fillId="2" borderId="0" xfId="0" applyNumberFormat="1" applyFont="1" applyFill="1" applyAlignment="1">
      <alignment horizontal="left" indent="1"/>
    </xf>
    <xf numFmtId="171" fontId="8" fillId="2" borderId="0" xfId="0" applyNumberFormat="1" applyFont="1" applyFill="1"/>
    <xf numFmtId="0" fontId="9" fillId="2" borderId="3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left" vertical="center"/>
    </xf>
    <xf numFmtId="0" fontId="8" fillId="2" borderId="0" xfId="5" applyFont="1" applyFill="1" applyAlignment="1">
      <alignment horizontal="left"/>
    </xf>
    <xf numFmtId="0" fontId="8" fillId="2" borderId="0" xfId="5" applyFont="1" applyFill="1"/>
    <xf numFmtId="3" fontId="8" fillId="2" borderId="0" xfId="5" applyNumberFormat="1" applyFont="1" applyFill="1" applyAlignment="1">
      <alignment horizontal="right"/>
    </xf>
    <xf numFmtId="3" fontId="9" fillId="2" borderId="0" xfId="0" applyNumberFormat="1" applyFont="1" applyFill="1"/>
    <xf numFmtId="170" fontId="9" fillId="2" borderId="0" xfId="0" applyNumberFormat="1" applyFont="1" applyFill="1"/>
    <xf numFmtId="0" fontId="9" fillId="2" borderId="4" xfId="0" applyFont="1" applyFill="1" applyBorder="1"/>
    <xf numFmtId="167" fontId="8" fillId="2" borderId="0" xfId="0" applyNumberFormat="1" applyFont="1" applyFill="1" applyAlignment="1">
      <alignment horizontal="right"/>
    </xf>
    <xf numFmtId="165" fontId="8" fillId="2" borderId="0" xfId="0" applyNumberFormat="1" applyFont="1" applyFill="1" applyAlignment="1">
      <alignment horizontal="left"/>
    </xf>
    <xf numFmtId="2" fontId="8" fillId="2" borderId="0" xfId="0" applyNumberFormat="1" applyFont="1" applyFill="1"/>
    <xf numFmtId="0" fontId="12" fillId="2" borderId="0" xfId="0" applyFont="1" applyFill="1"/>
    <xf numFmtId="0" fontId="8" fillId="2" borderId="0" xfId="0" quotePrefix="1" applyFont="1" applyFill="1" applyAlignment="1">
      <alignment horizontal="right" vertical="center"/>
    </xf>
    <xf numFmtId="0" fontId="11" fillId="2" borderId="0" xfId="0" applyFont="1" applyFill="1" applyAlignment="1">
      <alignment horizontal="centerContinuous" vertical="center"/>
    </xf>
    <xf numFmtId="0" fontId="8" fillId="2" borderId="0" xfId="0" applyFont="1" applyFill="1" applyAlignment="1">
      <alignment horizontal="centerContinuous"/>
    </xf>
    <xf numFmtId="0" fontId="12" fillId="2" borderId="0" xfId="0" applyFont="1" applyFill="1" applyAlignment="1">
      <alignment horizontal="centerContinuous"/>
    </xf>
    <xf numFmtId="0" fontId="0" fillId="2" borderId="0" xfId="0" applyFill="1"/>
    <xf numFmtId="0" fontId="1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4" fillId="2" borderId="0" xfId="31" applyFont="1" applyFill="1" applyAlignment="1">
      <alignment horizontal="center"/>
    </xf>
    <xf numFmtId="0" fontId="1" fillId="2" borderId="0" xfId="31" applyFill="1" applyAlignment="1">
      <alignment horizontal="center"/>
    </xf>
    <xf numFmtId="0" fontId="1" fillId="2" borderId="0" xfId="31" applyFill="1"/>
    <xf numFmtId="0" fontId="15" fillId="2" borderId="0" xfId="32" applyFont="1" applyFill="1" applyAlignment="1">
      <alignment horizontal="center"/>
    </xf>
    <xf numFmtId="0" fontId="8" fillId="2" borderId="0" xfId="0" quotePrefix="1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8" fillId="2" borderId="0" xfId="5" quotePrefix="1" applyFont="1" applyFill="1" applyAlignment="1">
      <alignment horizontal="center"/>
    </xf>
    <xf numFmtId="3" fontId="8" fillId="2" borderId="0" xfId="5" applyNumberFormat="1" applyFont="1" applyFill="1" applyAlignment="1">
      <alignment horizontal="center"/>
    </xf>
    <xf numFmtId="0" fontId="8" fillId="2" borderId="0" xfId="5" applyFont="1" applyFill="1" applyAlignment="1">
      <alignment horizontal="center"/>
    </xf>
  </cellXfs>
  <cellStyles count="33">
    <cellStyle name="Comma 2" xfId="6" xr:uid="{E83F5E47-15D0-4E03-9D4E-BFF804DA6D9E}"/>
    <cellStyle name="Comma 3" xfId="14" xr:uid="{31286F03-BDDC-4684-ACB1-CC974BF9CD08}"/>
    <cellStyle name="Comma 3 2" xfId="20" xr:uid="{86AE3A2A-4E4D-489D-9FA8-EF08853727B2}"/>
    <cellStyle name="Comma 4" xfId="2" xr:uid="{04002674-AA82-438F-949D-2B4F2EAC2F85}"/>
    <cellStyle name="Hyperlink 2" xfId="3" xr:uid="{4A9A5C12-EE67-47C2-AA88-53FC307BA600}"/>
    <cellStyle name="Hyperlink 2 2" xfId="32" xr:uid="{3FBF1839-A685-49A2-BBF6-41749415325A}"/>
    <cellStyle name="Hyperlink 3" xfId="30" xr:uid="{BD14A9F0-E89D-4900-921D-B5A695DE2FBB}"/>
    <cellStyle name="Normal" xfId="0" builtinId="0"/>
    <cellStyle name="Normal 10" xfId="24" xr:uid="{6EC5949D-AE06-4390-B2D5-EB0C1A2A8DD5}"/>
    <cellStyle name="Normal 11" xfId="25" xr:uid="{3F1444AA-667F-48F3-9FBF-CE8C3BF8EB8D}"/>
    <cellStyle name="Normal 12" xfId="27" xr:uid="{7E15ED80-8731-4DF5-9FD6-FBAB7974DDEC}"/>
    <cellStyle name="Normal 13" xfId="28" xr:uid="{14624CE4-B773-4248-9A90-6517A28A7052}"/>
    <cellStyle name="Normal 14" xfId="1" xr:uid="{6361FE1C-64F5-4BD4-B429-E749FC95AB90}"/>
    <cellStyle name="Normal 178" xfId="12" xr:uid="{61F706FB-BDE8-4660-B2EA-FB8D8E9D44EA}"/>
    <cellStyle name="Normal 2" xfId="5" xr:uid="{42432FD9-6A77-45B5-821D-743CB5B15133}"/>
    <cellStyle name="Normal 2 2" xfId="17" xr:uid="{8A9CBB12-4CC2-48D9-B042-3FCA3A44462F}"/>
    <cellStyle name="Normal 2 21" xfId="29" xr:uid="{2FF1406A-1E02-4BAC-8479-AA102D9107C7}"/>
    <cellStyle name="Normal 2 3" xfId="31" xr:uid="{A9F10F51-9E6A-437B-93EF-22B57F943EE8}"/>
    <cellStyle name="Normal 3" xfId="10" xr:uid="{4DC9D70C-2B97-4E4F-B1CD-272EB9CA9616}"/>
    <cellStyle name="Normal 3 2" xfId="18" xr:uid="{7F6E894D-6D3D-41F6-BC9C-D161A4DDAF5F}"/>
    <cellStyle name="Normal 4" xfId="11" xr:uid="{11638705-4B3A-4799-A701-AF042558DFC7}"/>
    <cellStyle name="Normal 5" xfId="13" xr:uid="{AC4C0D2D-812F-421C-BE2E-5180277C032C}"/>
    <cellStyle name="Normal 5 2" xfId="19" xr:uid="{D2112F57-2F99-4E49-9A8E-8B6C8DD3DA6C}"/>
    <cellStyle name="Normal 51" xfId="8" xr:uid="{FCEF1325-5C10-4086-B1CD-CD6BB2F4DD46}"/>
    <cellStyle name="Normal 6" xfId="15" xr:uid="{20F47CD0-8C1B-4FBC-A472-B3EE5DD0E3D5}"/>
    <cellStyle name="Normal 7" xfId="16" xr:uid="{EA9EB8EA-8FD1-499E-9579-1F6524E7A045}"/>
    <cellStyle name="Normal 7 2" xfId="21" xr:uid="{0BCBC1A5-C57E-4CC9-A542-E1AF8C2BED51}"/>
    <cellStyle name="Normal 8" xfId="22" xr:uid="{35AED22E-019F-409D-A0A6-00CABEC7F33D}"/>
    <cellStyle name="Normal 9" xfId="23" xr:uid="{A3A706A4-9E77-4261-8B5A-EF4C3F591673}"/>
    <cellStyle name="Normal 93" xfId="9" xr:uid="{B39CDA04-E33F-48E8-B308-40E7476CDC63}"/>
    <cellStyle name="Percent 2" xfId="7" xr:uid="{63CA65F9-5EE5-41C8-A323-C636430E1331}"/>
    <cellStyle name="Percent 3" xfId="26" xr:uid="{8DFA1569-F119-49CB-9592-D8FA43780573}"/>
    <cellStyle name="Percent 4" xfId="4" xr:uid="{7790F196-3232-4874-BF66-68C3885A3A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Rosenbohm@missouri.ed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0CE8C-E930-45DC-88FE-9AB90FF9539A}">
  <dimension ref="A3:N9"/>
  <sheetViews>
    <sheetView tabSelected="1" zoomScaleNormal="100" workbookViewId="0"/>
  </sheetViews>
  <sheetFormatPr defaultColWidth="9.109375" defaultRowHeight="14.4" x14ac:dyDescent="0.3"/>
  <cols>
    <col min="1" max="16384" width="9.109375" style="38"/>
  </cols>
  <sheetData>
    <row r="3" spans="1:14" ht="15" customHeight="1" x14ac:dyDescent="0.3"/>
    <row r="4" spans="1:14" ht="28.8" x14ac:dyDescent="0.55000000000000004">
      <c r="B4" s="39"/>
      <c r="C4" s="39"/>
      <c r="D4" s="39"/>
      <c r="E4" s="39" t="s">
        <v>125</v>
      </c>
      <c r="F4" s="39"/>
      <c r="G4" s="39"/>
      <c r="H4" s="39"/>
      <c r="I4" s="39"/>
      <c r="J4" s="39"/>
      <c r="K4" s="39"/>
      <c r="L4" s="40"/>
      <c r="M4" s="40"/>
      <c r="N4" s="40"/>
    </row>
    <row r="5" spans="1:14" ht="28.8" x14ac:dyDescent="0.55000000000000004"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M5" s="40"/>
      <c r="N5" s="40"/>
    </row>
    <row r="6" spans="1:14" s="43" customFormat="1" ht="28.8" x14ac:dyDescent="0.55000000000000004">
      <c r="A6" s="41"/>
      <c r="B6" s="41"/>
      <c r="C6" s="41"/>
      <c r="D6" s="41"/>
      <c r="E6" s="41" t="s">
        <v>126</v>
      </c>
      <c r="F6" s="41"/>
      <c r="G6" s="41"/>
      <c r="H6" s="41"/>
      <c r="I6" s="41"/>
      <c r="J6" s="41"/>
      <c r="K6" s="41"/>
      <c r="L6" s="42"/>
      <c r="M6" s="42"/>
      <c r="N6" s="42"/>
    </row>
    <row r="7" spans="1:14" s="43" customFormat="1" ht="28.8" x14ac:dyDescent="0.55000000000000004">
      <c r="A7" s="41"/>
      <c r="B7" s="41"/>
      <c r="C7" s="41"/>
      <c r="D7" s="41"/>
      <c r="E7" s="41" t="s">
        <v>127</v>
      </c>
      <c r="F7" s="41"/>
      <c r="G7" s="41"/>
      <c r="H7" s="41"/>
      <c r="I7" s="41"/>
      <c r="J7" s="41"/>
      <c r="K7" s="41"/>
      <c r="L7" s="42"/>
      <c r="M7" s="42"/>
      <c r="N7" s="42"/>
    </row>
    <row r="8" spans="1:14" s="43" customFormat="1" ht="28.8" x14ac:dyDescent="0.55000000000000004">
      <c r="A8" s="41"/>
      <c r="B8" s="41"/>
      <c r="C8" s="41"/>
      <c r="D8" s="41"/>
      <c r="E8" s="41" t="s">
        <v>124</v>
      </c>
      <c r="F8" s="41"/>
      <c r="G8" s="41"/>
      <c r="H8" s="41"/>
      <c r="I8" s="41"/>
      <c r="J8" s="41"/>
      <c r="K8" s="41"/>
      <c r="L8" s="42"/>
      <c r="M8" s="42"/>
      <c r="N8" s="42"/>
    </row>
    <row r="9" spans="1:14" ht="28.8" x14ac:dyDescent="0.55000000000000004">
      <c r="E9" s="44" t="s">
        <v>123</v>
      </c>
    </row>
  </sheetData>
  <hyperlinks>
    <hyperlink ref="E9" r:id="rId1" xr:uid="{D98F5C1A-F17B-4865-8907-804238B411BA}"/>
  </hyperlinks>
  <pageMargins left="0.7" right="0.7" top="0.75" bottom="0.75" header="0.3" footer="0.3"/>
  <pageSetup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8FD23-188D-4B15-B98A-965C0407FAAB}">
  <sheetPr>
    <pageSetUpPr fitToPage="1"/>
  </sheetPr>
  <dimension ref="A1:Y196"/>
  <sheetViews>
    <sheetView zoomScaleNormal="100" workbookViewId="0"/>
  </sheetViews>
  <sheetFormatPr defaultColWidth="9.109375" defaultRowHeight="15" x14ac:dyDescent="0.35"/>
  <cols>
    <col min="1" max="1" width="30.6640625" style="4" customWidth="1"/>
    <col min="2" max="13" width="8.88671875" style="4" customWidth="1"/>
    <col min="14" max="14" width="30.6640625" style="4" customWidth="1"/>
    <col min="15" max="25" width="8.88671875" style="4" customWidth="1"/>
    <col min="26" max="16384" width="9.109375" style="4"/>
  </cols>
  <sheetData>
    <row r="1" spans="1:25" ht="15.75" customHeight="1" x14ac:dyDescent="0.35">
      <c r="A1" s="5"/>
      <c r="B1" s="5"/>
      <c r="C1" s="5"/>
      <c r="D1" s="5"/>
      <c r="E1" s="5"/>
      <c r="F1" s="5"/>
      <c r="G1" s="5"/>
      <c r="H1" s="5"/>
      <c r="I1" s="6"/>
      <c r="J1" s="6"/>
      <c r="K1" s="6"/>
      <c r="L1" s="6"/>
      <c r="M1" s="6"/>
      <c r="N1" s="5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s="33" customFormat="1" ht="23.4" x14ac:dyDescent="0.5">
      <c r="A2" s="46" t="s">
        <v>58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35"/>
      <c r="N2" s="46" t="s">
        <v>58</v>
      </c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spans="1:25" ht="8.1" customHeight="1" thickBot="1" x14ac:dyDescent="0.4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17.399999999999999" customHeight="1" x14ac:dyDescent="0.35">
      <c r="A4" s="1" t="s">
        <v>59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4"/>
      <c r="N4" s="1" t="s">
        <v>59</v>
      </c>
      <c r="O4" s="3" t="s">
        <v>12</v>
      </c>
      <c r="P4" s="3" t="s">
        <v>13</v>
      </c>
      <c r="Q4" s="3" t="s">
        <v>14</v>
      </c>
      <c r="R4" s="3" t="s">
        <v>15</v>
      </c>
      <c r="S4" s="3" t="s">
        <v>16</v>
      </c>
      <c r="T4" s="3" t="s">
        <v>17</v>
      </c>
      <c r="U4" s="3" t="s">
        <v>18</v>
      </c>
      <c r="V4" s="3" t="s">
        <v>19</v>
      </c>
      <c r="W4" s="3" t="s">
        <v>20</v>
      </c>
      <c r="X4" s="3" t="s">
        <v>21</v>
      </c>
      <c r="Y4" s="3" t="s">
        <v>120</v>
      </c>
    </row>
    <row r="5" spans="1:25" ht="8.1" customHeight="1" x14ac:dyDescent="0.3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15.75" customHeight="1" x14ac:dyDescent="0.35">
      <c r="A6" s="7" t="s">
        <v>22</v>
      </c>
      <c r="B6" s="45" t="s">
        <v>23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36"/>
      <c r="N6" s="7" t="s">
        <v>22</v>
      </c>
      <c r="O6" s="45" t="s">
        <v>23</v>
      </c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5">
      <c r="A7" s="5" t="s">
        <v>24</v>
      </c>
      <c r="B7" s="8">
        <v>12.026</v>
      </c>
      <c r="C7" s="8">
        <v>10.206</v>
      </c>
      <c r="D7" s="8">
        <v>10.956</v>
      </c>
      <c r="E7" s="8">
        <v>8.4220000000000006</v>
      </c>
      <c r="F7" s="8">
        <v>9.8789999999999996</v>
      </c>
      <c r="G7" s="8">
        <v>12.465</v>
      </c>
      <c r="H7" s="8">
        <v>13.85</v>
      </c>
      <c r="I7" s="8">
        <v>13.507</v>
      </c>
      <c r="J7" s="8">
        <v>11.89</v>
      </c>
      <c r="K7" s="8">
        <v>11.089</v>
      </c>
      <c r="L7" s="8">
        <v>13.579000000000001</v>
      </c>
      <c r="M7" s="8"/>
      <c r="N7" s="5" t="s">
        <v>24</v>
      </c>
      <c r="O7" s="8">
        <v>10.086</v>
      </c>
      <c r="P7" s="8">
        <v>10.548170272940501</v>
      </c>
      <c r="Q7" s="8">
        <v>10.893226632776875</v>
      </c>
      <c r="R7" s="8">
        <v>11.042444366236102</v>
      </c>
      <c r="S7" s="8">
        <v>11.063916169171804</v>
      </c>
      <c r="T7" s="8">
        <v>11.065787989956334</v>
      </c>
      <c r="U7" s="8">
        <v>11.095400987152802</v>
      </c>
      <c r="V7" s="8">
        <v>11.107907904673874</v>
      </c>
      <c r="W7" s="8">
        <v>11.101675990941693</v>
      </c>
      <c r="X7" s="8">
        <v>11.089326862013104</v>
      </c>
      <c r="Y7" s="8">
        <v>11.081470526494503</v>
      </c>
    </row>
    <row r="8" spans="1:25" ht="15.75" customHeight="1" x14ac:dyDescent="0.35">
      <c r="A8" s="5" t="s">
        <v>25</v>
      </c>
      <c r="B8" s="8">
        <v>9.0850000000000009</v>
      </c>
      <c r="C8" s="8">
        <v>7.34</v>
      </c>
      <c r="D8" s="8">
        <v>9.1620000000000008</v>
      </c>
      <c r="E8" s="8">
        <v>7.92</v>
      </c>
      <c r="F8" s="8">
        <v>9.32</v>
      </c>
      <c r="G8" s="8">
        <v>10.85</v>
      </c>
      <c r="H8" s="8">
        <v>9.7420000000000009</v>
      </c>
      <c r="I8" s="8">
        <v>11.273999999999999</v>
      </c>
      <c r="J8" s="8">
        <v>8.0225000000000009</v>
      </c>
      <c r="K8" s="8">
        <v>10.1485</v>
      </c>
      <c r="L8" s="8">
        <v>7.1315</v>
      </c>
      <c r="M8" s="8"/>
      <c r="N8" s="5" t="s">
        <v>25</v>
      </c>
      <c r="O8" s="8">
        <v>7.8798000000000004</v>
      </c>
      <c r="P8" s="8">
        <v>9.0685048057536122</v>
      </c>
      <c r="Q8" s="8">
        <v>8.9707814965146504</v>
      </c>
      <c r="R8" s="8">
        <v>9.1324093647119611</v>
      </c>
      <c r="S8" s="8">
        <v>9.1966131275893392</v>
      </c>
      <c r="T8" s="8">
        <v>9.134705264296727</v>
      </c>
      <c r="U8" s="8">
        <v>9.0344384114392309</v>
      </c>
      <c r="V8" s="8">
        <v>8.9876578652615216</v>
      </c>
      <c r="W8" s="8">
        <v>8.9480398559748391</v>
      </c>
      <c r="X8" s="8">
        <v>8.9394266733208916</v>
      </c>
      <c r="Y8" s="8">
        <v>8.9142156521750611</v>
      </c>
    </row>
    <row r="9" spans="1:25" ht="15.75" customHeight="1" x14ac:dyDescent="0.35">
      <c r="B9" s="45" t="s">
        <v>60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36"/>
      <c r="O9" s="45" t="s">
        <v>60</v>
      </c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5.75" customHeight="1" x14ac:dyDescent="0.35">
      <c r="A10" s="7" t="s">
        <v>26</v>
      </c>
      <c r="B10" s="9">
        <v>873.56301596037406</v>
      </c>
      <c r="C10" s="9">
        <v>802.72479564032699</v>
      </c>
      <c r="D10" s="9">
        <v>825.30451866404701</v>
      </c>
      <c r="E10" s="9">
        <v>754.84848484848487</v>
      </c>
      <c r="F10" s="9">
        <v>854.98712446351931</v>
      </c>
      <c r="G10" s="9">
        <v>894.658064516129</v>
      </c>
      <c r="H10" s="9">
        <v>865.49784438513632</v>
      </c>
      <c r="I10" s="9">
        <v>818.60564129856323</v>
      </c>
      <c r="J10" s="9">
        <v>841.29386101589273</v>
      </c>
      <c r="K10" s="9">
        <v>813.09356062472284</v>
      </c>
      <c r="L10" s="9">
        <v>942.16364018789864</v>
      </c>
      <c r="M10" s="9"/>
      <c r="N10" s="7" t="s">
        <v>26</v>
      </c>
      <c r="O10" s="9">
        <v>775.81664509251505</v>
      </c>
      <c r="P10" s="9">
        <v>849.46067055445963</v>
      </c>
      <c r="Q10" s="9">
        <v>868.67878865667819</v>
      </c>
      <c r="R10" s="9">
        <v>876.44495205506109</v>
      </c>
      <c r="S10" s="9">
        <v>882.4276328289975</v>
      </c>
      <c r="T10" s="9">
        <v>890.67832866091226</v>
      </c>
      <c r="U10" s="9">
        <v>900.64791696710074</v>
      </c>
      <c r="V10" s="9">
        <v>909.96550390076516</v>
      </c>
      <c r="W10" s="9">
        <v>917.37926432936899</v>
      </c>
      <c r="X10" s="9">
        <v>923.2603300955542</v>
      </c>
      <c r="Y10" s="9">
        <v>932.09523431553907</v>
      </c>
    </row>
    <row r="11" spans="1:25" ht="15.75" customHeight="1" x14ac:dyDescent="0.35">
      <c r="A11" s="7"/>
      <c r="B11" s="45" t="s">
        <v>61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36"/>
      <c r="N11" s="7"/>
      <c r="O11" s="45" t="s">
        <v>61</v>
      </c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15.75" customHeight="1" x14ac:dyDescent="0.35">
      <c r="A12" s="7" t="s">
        <v>27</v>
      </c>
      <c r="B12" s="8">
        <v>19.620999999999999</v>
      </c>
      <c r="C12" s="8">
        <v>15.894</v>
      </c>
      <c r="D12" s="8">
        <v>17.987000000000002</v>
      </c>
      <c r="E12" s="8">
        <v>15.875999999999999</v>
      </c>
      <c r="F12" s="8">
        <v>20.27</v>
      </c>
      <c r="G12" s="8">
        <v>22.904</v>
      </c>
      <c r="H12" s="8">
        <v>21.651</v>
      </c>
      <c r="I12" s="8">
        <v>23.844000000000001</v>
      </c>
      <c r="J12" s="8">
        <v>20.905000000000001</v>
      </c>
      <c r="K12" s="8">
        <v>20.18</v>
      </c>
      <c r="L12" s="8">
        <v>17.724</v>
      </c>
      <c r="M12" s="8"/>
      <c r="N12" s="7" t="s">
        <v>27</v>
      </c>
      <c r="O12" s="8">
        <v>16.814</v>
      </c>
      <c r="P12" s="8">
        <v>19.232738117335394</v>
      </c>
      <c r="Q12" s="8">
        <v>20.309821368560293</v>
      </c>
      <c r="R12" s="8">
        <v>20.959401053356309</v>
      </c>
      <c r="S12" s="8">
        <v>21.344889390081679</v>
      </c>
      <c r="T12" s="8">
        <v>21.497804896355806</v>
      </c>
      <c r="U12" s="8">
        <v>21.533810892291267</v>
      </c>
      <c r="V12" s="8">
        <v>21.606505442859071</v>
      </c>
      <c r="W12" s="8">
        <v>21.686287569482147</v>
      </c>
      <c r="X12" s="8">
        <v>21.790698982704569</v>
      </c>
      <c r="Y12" s="8">
        <v>21.917351866674046</v>
      </c>
    </row>
    <row r="13" spans="1:25" ht="15.75" customHeight="1" x14ac:dyDescent="0.35">
      <c r="A13" s="5" t="s">
        <v>28</v>
      </c>
      <c r="B13" s="8">
        <v>3.081</v>
      </c>
      <c r="C13" s="8">
        <v>3.613</v>
      </c>
      <c r="D13" s="8">
        <v>2.2250000000000001</v>
      </c>
      <c r="E13" s="8">
        <v>3.391</v>
      </c>
      <c r="F13" s="8">
        <v>3.6640000000000001</v>
      </c>
      <c r="G13" s="8">
        <v>2.68</v>
      </c>
      <c r="H13" s="8">
        <v>4.085</v>
      </c>
      <c r="I13" s="8">
        <v>4.617</v>
      </c>
      <c r="J13" s="8">
        <v>6.8440000000000003</v>
      </c>
      <c r="K13" s="8">
        <v>2.988</v>
      </c>
      <c r="L13" s="8">
        <v>3.726</v>
      </c>
      <c r="M13" s="8"/>
      <c r="N13" s="5" t="s">
        <v>28</v>
      </c>
      <c r="O13" s="8">
        <v>4.0780000000000003</v>
      </c>
      <c r="P13" s="8">
        <v>3.1841169045181736</v>
      </c>
      <c r="Q13" s="8">
        <v>4.0749721669230761</v>
      </c>
      <c r="R13" s="8">
        <v>4.2842883420863638</v>
      </c>
      <c r="S13" s="8">
        <v>4.4379194596378131</v>
      </c>
      <c r="T13" s="8">
        <v>4.5476298327318947</v>
      </c>
      <c r="U13" s="8">
        <v>4.5820439132985271</v>
      </c>
      <c r="V13" s="8">
        <v>4.5680499636881438</v>
      </c>
      <c r="W13" s="8">
        <v>4.5847329178842884</v>
      </c>
      <c r="X13" s="8">
        <v>4.5960780831175985</v>
      </c>
      <c r="Y13" s="8">
        <v>4.6071478299891488</v>
      </c>
    </row>
    <row r="14" spans="1:25" ht="15.75" customHeight="1" x14ac:dyDescent="0.35">
      <c r="A14" s="5" t="s">
        <v>29</v>
      </c>
      <c r="B14" s="8">
        <v>16.533999999999999</v>
      </c>
      <c r="C14" s="8">
        <v>12.275</v>
      </c>
      <c r="D14" s="8">
        <v>15.753</v>
      </c>
      <c r="E14" s="8">
        <v>12.455</v>
      </c>
      <c r="F14" s="8">
        <v>16.600999999999999</v>
      </c>
      <c r="G14" s="8">
        <v>20.222999999999999</v>
      </c>
      <c r="H14" s="8">
        <v>17.565999999999999</v>
      </c>
      <c r="I14" s="8">
        <v>19.227</v>
      </c>
      <c r="J14" s="8">
        <v>14.061</v>
      </c>
      <c r="K14" s="8">
        <v>17.190999999999999</v>
      </c>
      <c r="L14" s="8">
        <v>13.997999999999999</v>
      </c>
      <c r="M14" s="8"/>
      <c r="N14" s="5" t="s">
        <v>29</v>
      </c>
      <c r="O14" s="8">
        <v>12.736000000000001</v>
      </c>
      <c r="P14" s="8">
        <v>16.048621194212089</v>
      </c>
      <c r="Q14" s="8">
        <v>16.234849174366854</v>
      </c>
      <c r="R14" s="8">
        <v>16.675112682921178</v>
      </c>
      <c r="S14" s="8">
        <v>16.906969900464048</v>
      </c>
      <c r="T14" s="8">
        <v>16.950175036695512</v>
      </c>
      <c r="U14" s="8">
        <v>16.951766950479804</v>
      </c>
      <c r="V14" s="8">
        <v>17.038455454688282</v>
      </c>
      <c r="W14" s="8">
        <v>17.101554625550147</v>
      </c>
      <c r="X14" s="8">
        <v>17.194620877656767</v>
      </c>
      <c r="Y14" s="8">
        <v>17.310204014694499</v>
      </c>
    </row>
    <row r="15" spans="1:25" ht="15.75" customHeight="1" x14ac:dyDescent="0.35">
      <c r="A15" s="5" t="s">
        <v>30</v>
      </c>
      <c r="B15" s="8">
        <v>6.0000000000000001E-3</v>
      </c>
      <c r="C15" s="8">
        <v>6.0000000000000001E-3</v>
      </c>
      <c r="D15" s="8">
        <v>8.9999999999999993E-3</v>
      </c>
      <c r="E15" s="8">
        <v>0.03</v>
      </c>
      <c r="F15" s="8">
        <v>5.0000000000000001E-3</v>
      </c>
      <c r="G15" s="8">
        <v>1.0000000000012221E-3</v>
      </c>
      <c r="H15" s="8">
        <v>0</v>
      </c>
      <c r="I15" s="8">
        <v>0</v>
      </c>
      <c r="J15" s="8">
        <v>0</v>
      </c>
      <c r="K15" s="8">
        <v>1E-3</v>
      </c>
      <c r="L15" s="8">
        <v>0</v>
      </c>
      <c r="M15" s="8"/>
      <c r="N15" s="5" t="s">
        <v>30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</row>
    <row r="16" spans="1:25" ht="8.1" customHeight="1" x14ac:dyDescent="0.35">
      <c r="A16" s="6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6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ht="15.75" customHeight="1" x14ac:dyDescent="0.35">
      <c r="A17" s="7" t="s">
        <v>31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7" t="s">
        <v>31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ht="15.75" customHeight="1" x14ac:dyDescent="0.35">
      <c r="A18" s="5" t="s">
        <v>62</v>
      </c>
      <c r="B18" s="8">
        <v>3.4780000000000002</v>
      </c>
      <c r="C18" s="8">
        <v>3.5270000000000001</v>
      </c>
      <c r="D18" s="8">
        <v>3.55</v>
      </c>
      <c r="E18" s="8">
        <v>3.4249999999999998</v>
      </c>
      <c r="F18" s="8">
        <v>3.2210000000000001</v>
      </c>
      <c r="G18" s="8">
        <v>3.198</v>
      </c>
      <c r="H18" s="8">
        <v>2.9529999999999998</v>
      </c>
      <c r="I18" s="8">
        <v>2.1349999999999998</v>
      </c>
      <c r="J18" s="8">
        <v>2.3849999999999998</v>
      </c>
      <c r="K18" s="8">
        <v>2.5379999999999998</v>
      </c>
      <c r="L18" s="8">
        <v>2.0430000000000001</v>
      </c>
      <c r="M18" s="8"/>
      <c r="N18" s="5" t="s">
        <v>62</v>
      </c>
      <c r="O18" s="8">
        <v>2.1397007764879965</v>
      </c>
      <c r="P18" s="8">
        <v>2.2243007341130387</v>
      </c>
      <c r="Q18" s="8">
        <v>2.2607893155106278</v>
      </c>
      <c r="R18" s="8">
        <v>2.2836807569418167</v>
      </c>
      <c r="S18" s="8">
        <v>2.3008397908390577</v>
      </c>
      <c r="T18" s="8">
        <v>2.3117282859531927</v>
      </c>
      <c r="U18" s="8">
        <v>2.3189592069519533</v>
      </c>
      <c r="V18" s="8">
        <v>2.3263806904986795</v>
      </c>
      <c r="W18" s="8">
        <v>2.3339862517221159</v>
      </c>
      <c r="X18" s="8">
        <v>2.3423945973456672</v>
      </c>
      <c r="Y18" s="8">
        <v>2.3534079220536874</v>
      </c>
    </row>
    <row r="19" spans="1:25" ht="8.1" customHeight="1" x14ac:dyDescent="0.35">
      <c r="A19" s="6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6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ht="15.75" customHeight="1" x14ac:dyDescent="0.35">
      <c r="A20" s="7" t="s">
        <v>32</v>
      </c>
      <c r="B20" s="8">
        <v>12.182</v>
      </c>
      <c r="C20" s="8">
        <v>9.85</v>
      </c>
      <c r="D20" s="8">
        <v>10.836</v>
      </c>
      <c r="E20" s="8">
        <v>8.6189999999999998</v>
      </c>
      <c r="F20" s="8">
        <v>14.308999999999999</v>
      </c>
      <c r="G20" s="8">
        <v>15.651</v>
      </c>
      <c r="H20" s="8">
        <v>14.169</v>
      </c>
      <c r="I20" s="8">
        <v>15.010999999999999</v>
      </c>
      <c r="J20" s="8">
        <v>15.574</v>
      </c>
      <c r="K20" s="8">
        <v>14.16</v>
      </c>
      <c r="L20" s="8">
        <v>12.449</v>
      </c>
      <c r="M20" s="8"/>
      <c r="N20" s="7" t="s">
        <v>32</v>
      </c>
      <c r="O20" s="8">
        <v>11.590182306045895</v>
      </c>
      <c r="P20" s="8">
        <v>12.933465162841593</v>
      </c>
      <c r="Q20" s="8">
        <v>13.764743618089557</v>
      </c>
      <c r="R20" s="8">
        <v>14.237800783427948</v>
      </c>
      <c r="S20" s="8">
        <v>14.496419816714905</v>
      </c>
      <c r="T20" s="8">
        <v>14.60403284036105</v>
      </c>
      <c r="U20" s="8">
        <v>14.646801858444579</v>
      </c>
      <c r="V20" s="8">
        <v>14.695391893449747</v>
      </c>
      <c r="W20" s="8">
        <v>14.756223196105909</v>
      </c>
      <c r="X20" s="8">
        <v>14.841156407323465</v>
      </c>
      <c r="Y20" s="8">
        <v>14.922541859352677</v>
      </c>
    </row>
    <row r="21" spans="1:25" ht="8.1" customHeight="1" x14ac:dyDescent="0.35">
      <c r="A21" s="6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6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ht="15.75" customHeight="1" x14ac:dyDescent="0.35">
      <c r="A22" s="7" t="s">
        <v>33</v>
      </c>
      <c r="B22" s="8">
        <v>15.66</v>
      </c>
      <c r="C22" s="8">
        <v>13.376999999999999</v>
      </c>
      <c r="D22" s="8">
        <v>14.385999999999999</v>
      </c>
      <c r="E22" s="8">
        <v>12.044</v>
      </c>
      <c r="F22" s="8">
        <v>17.53</v>
      </c>
      <c r="G22" s="8">
        <v>18.849</v>
      </c>
      <c r="H22" s="8">
        <v>17.122</v>
      </c>
      <c r="I22" s="8">
        <v>17.146000000000001</v>
      </c>
      <c r="J22" s="8">
        <v>17.959</v>
      </c>
      <c r="K22" s="8">
        <v>16.698</v>
      </c>
      <c r="L22" s="8">
        <v>14.492000000000001</v>
      </c>
      <c r="M22" s="8"/>
      <c r="N22" s="7" t="s">
        <v>33</v>
      </c>
      <c r="O22" s="8">
        <v>13.729883082533892</v>
      </c>
      <c r="P22" s="8">
        <v>15.157765896954631</v>
      </c>
      <c r="Q22" s="8">
        <v>16.025532933600186</v>
      </c>
      <c r="R22" s="8">
        <v>16.521481540369766</v>
      </c>
      <c r="S22" s="8">
        <v>16.797259607553961</v>
      </c>
      <c r="T22" s="8">
        <v>16.915761126314244</v>
      </c>
      <c r="U22" s="8">
        <v>16.965761065396531</v>
      </c>
      <c r="V22" s="8">
        <v>17.021772583948426</v>
      </c>
      <c r="W22" s="8">
        <v>17.090209447828023</v>
      </c>
      <c r="X22" s="8">
        <v>17.183551004669134</v>
      </c>
      <c r="Y22" s="8">
        <v>17.275949781406364</v>
      </c>
    </row>
    <row r="23" spans="1:25" ht="8.1" customHeight="1" x14ac:dyDescent="0.35">
      <c r="A23" s="6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6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ht="15.75" customHeight="1" x14ac:dyDescent="0.35">
      <c r="A24" s="7" t="s">
        <v>63</v>
      </c>
      <c r="B24" s="8">
        <v>0.34799999999999898</v>
      </c>
      <c r="C24" s="8">
        <v>0.29200000000000159</v>
      </c>
      <c r="D24" s="8">
        <v>0.20999999999999908</v>
      </c>
      <c r="E24" s="8">
        <v>0.16799999999999926</v>
      </c>
      <c r="F24" s="8">
        <v>5.9999999999998721E-2</v>
      </c>
      <c r="G24" s="8">
        <v>-3.0000000000001137E-2</v>
      </c>
      <c r="H24" s="8">
        <v>-8.8000000000000966E-2</v>
      </c>
      <c r="I24" s="8">
        <v>-0.1460000000000008</v>
      </c>
      <c r="J24" s="8">
        <v>-4.1999999999998039E-2</v>
      </c>
      <c r="K24" s="8">
        <v>-0.24399999999999977</v>
      </c>
      <c r="L24" s="8">
        <v>-0.84600000000000186</v>
      </c>
      <c r="M24" s="8"/>
      <c r="N24" s="7" t="s">
        <v>63</v>
      </c>
      <c r="O24" s="8">
        <v>-0.1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</row>
    <row r="25" spans="1:25" ht="8.1" customHeight="1" x14ac:dyDescent="0.35">
      <c r="A25" s="6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6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ht="15.75" customHeight="1" x14ac:dyDescent="0.35">
      <c r="A26" s="7" t="s">
        <v>34</v>
      </c>
      <c r="B26" s="8">
        <v>3.613</v>
      </c>
      <c r="C26" s="8">
        <v>2.2250000000000001</v>
      </c>
      <c r="D26" s="8">
        <v>3.391</v>
      </c>
      <c r="E26" s="8">
        <v>3.6640000000000001</v>
      </c>
      <c r="F26" s="8">
        <v>2.68</v>
      </c>
      <c r="G26" s="8">
        <v>4.085</v>
      </c>
      <c r="H26" s="8">
        <v>4.617</v>
      </c>
      <c r="I26" s="8">
        <v>6.8440000000000003</v>
      </c>
      <c r="J26" s="8">
        <v>2.988</v>
      </c>
      <c r="K26" s="8">
        <v>3.726</v>
      </c>
      <c r="L26" s="8">
        <v>4.0780000000000003</v>
      </c>
      <c r="M26" s="8"/>
      <c r="N26" s="7" t="s">
        <v>34</v>
      </c>
      <c r="O26" s="8">
        <v>3.1841168938456921</v>
      </c>
      <c r="P26" s="8">
        <v>4.0749721790289577</v>
      </c>
      <c r="Q26" s="8">
        <v>4.284288350217949</v>
      </c>
      <c r="R26" s="8">
        <v>4.437919467965167</v>
      </c>
      <c r="S26" s="8">
        <v>4.5476298405425588</v>
      </c>
      <c r="T26" s="8">
        <v>4.5820439201911345</v>
      </c>
      <c r="U26" s="8">
        <v>4.5680499682118016</v>
      </c>
      <c r="V26" s="8">
        <v>4.5847329237529459</v>
      </c>
      <c r="W26" s="8">
        <v>4.5960780872359051</v>
      </c>
      <c r="X26" s="8">
        <v>4.6071478342437553</v>
      </c>
      <c r="Y26" s="8">
        <v>4.6414019011447634</v>
      </c>
    </row>
    <row r="27" spans="1:25" ht="15.75" customHeight="1" x14ac:dyDescent="0.35">
      <c r="A27" s="5" t="s">
        <v>35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/>
      <c r="N27" s="5" t="s">
        <v>35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</row>
    <row r="28" spans="1:25" ht="15.75" customHeight="1" x14ac:dyDescent="0.35">
      <c r="A28" s="5" t="s">
        <v>36</v>
      </c>
      <c r="B28" s="8">
        <v>3.613</v>
      </c>
      <c r="C28" s="8">
        <v>2.2250000000000001</v>
      </c>
      <c r="D28" s="8">
        <v>3.391</v>
      </c>
      <c r="E28" s="8">
        <v>3.6640000000000001</v>
      </c>
      <c r="F28" s="8">
        <v>2.68</v>
      </c>
      <c r="G28" s="8">
        <v>4.085</v>
      </c>
      <c r="H28" s="8">
        <v>4.617</v>
      </c>
      <c r="I28" s="8">
        <v>6.8440000000000003</v>
      </c>
      <c r="J28" s="8">
        <v>2.988</v>
      </c>
      <c r="K28" s="8">
        <v>3.726</v>
      </c>
      <c r="L28" s="8">
        <v>4.0780000000000003</v>
      </c>
      <c r="M28" s="8"/>
      <c r="N28" s="5" t="s">
        <v>36</v>
      </c>
      <c r="O28" s="8">
        <v>3.1841169009251966</v>
      </c>
      <c r="P28" s="8">
        <v>4.0749721668982675</v>
      </c>
      <c r="Q28" s="8">
        <v>4.2842883501363564</v>
      </c>
      <c r="R28" s="8">
        <v>4.437919466017437</v>
      </c>
      <c r="S28" s="8">
        <v>4.5476298385937017</v>
      </c>
      <c r="T28" s="8">
        <v>4.5820439178645671</v>
      </c>
      <c r="U28" s="8">
        <v>4.5680499667604311</v>
      </c>
      <c r="V28" s="8">
        <v>4.584732921088654</v>
      </c>
      <c r="W28" s="8">
        <v>4.5960780867741686</v>
      </c>
      <c r="X28" s="8">
        <v>4.6071478340087531</v>
      </c>
      <c r="Y28" s="8">
        <v>4.6414019016973382</v>
      </c>
    </row>
    <row r="29" spans="1:25" ht="8.1" customHeight="1" x14ac:dyDescent="0.35">
      <c r="A29" s="6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6"/>
      <c r="O29" s="12"/>
      <c r="P29" s="12"/>
      <c r="Q29" s="12"/>
      <c r="R29" s="12"/>
      <c r="S29" s="12"/>
      <c r="T29" s="12"/>
      <c r="U29" s="12"/>
      <c r="V29" s="12"/>
      <c r="W29" s="12"/>
      <c r="X29" s="6"/>
      <c r="Y29" s="6"/>
    </row>
    <row r="30" spans="1:25" ht="15.75" customHeight="1" x14ac:dyDescent="0.35">
      <c r="A30" s="7" t="s">
        <v>37</v>
      </c>
      <c r="B30" s="45" t="s">
        <v>64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36"/>
      <c r="N30" s="7" t="s">
        <v>37</v>
      </c>
      <c r="O30" s="45" t="s">
        <v>64</v>
      </c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15.75" customHeight="1" x14ac:dyDescent="0.35">
      <c r="A31" s="5" t="s">
        <v>38</v>
      </c>
      <c r="B31" s="13">
        <v>0.72499999999999998</v>
      </c>
      <c r="C31" s="13">
        <v>0.77900000000000003</v>
      </c>
      <c r="D31" s="13">
        <v>0.61299999999999999</v>
      </c>
      <c r="E31" s="13">
        <v>0.61199999999999999</v>
      </c>
      <c r="F31" s="13">
        <v>0.68</v>
      </c>
      <c r="G31" s="13">
        <v>0.68600000000000005</v>
      </c>
      <c r="H31" s="13">
        <v>0.70299999999999996</v>
      </c>
      <c r="I31" s="13">
        <v>0.59599999999999997</v>
      </c>
      <c r="J31" s="13">
        <v>0.66300000000000003</v>
      </c>
      <c r="K31" s="13">
        <v>0.91400000000000003</v>
      </c>
      <c r="L31" s="13">
        <v>0.84799999999999998</v>
      </c>
      <c r="M31" s="13"/>
      <c r="N31" s="5" t="s">
        <v>38</v>
      </c>
      <c r="O31" s="13">
        <v>0.77539300560650581</v>
      </c>
      <c r="P31" s="13">
        <v>0.714908466542026</v>
      </c>
      <c r="Q31" s="13">
        <v>0.73224209077788194</v>
      </c>
      <c r="R31" s="13">
        <v>0.73606230636694736</v>
      </c>
      <c r="S31" s="13">
        <v>0.73748679205089873</v>
      </c>
      <c r="T31" s="13">
        <v>0.74105283975125491</v>
      </c>
      <c r="U31" s="13">
        <v>0.7438303138535135</v>
      </c>
      <c r="V31" s="13">
        <v>0.74348164116916138</v>
      </c>
      <c r="W31" s="13">
        <v>0.7443061736806158</v>
      </c>
      <c r="X31" s="13">
        <v>0.74672215114414864</v>
      </c>
      <c r="Y31" s="13">
        <v>0.74549285041283631</v>
      </c>
    </row>
    <row r="32" spans="1:25" ht="15.75" customHeight="1" x14ac:dyDescent="0.35">
      <c r="A32" s="5" t="s">
        <v>65</v>
      </c>
      <c r="B32" s="13">
        <v>0.37271874247469422</v>
      </c>
      <c r="C32" s="13">
        <v>0.39332815778430552</v>
      </c>
      <c r="D32" s="13">
        <v>0.31605601343855411</v>
      </c>
      <c r="E32" s="13">
        <v>0.3253990074229971</v>
      </c>
      <c r="F32" s="13">
        <v>0.34563003836103851</v>
      </c>
      <c r="G32" s="13">
        <v>0.33572524548756955</v>
      </c>
      <c r="H32" s="13">
        <v>0.34530245439145957</v>
      </c>
      <c r="I32" s="13">
        <v>0.30577287707349221</v>
      </c>
      <c r="J32" s="13">
        <v>0.34054633643773013</v>
      </c>
      <c r="K32" s="13">
        <v>0.46754546166513561</v>
      </c>
      <c r="L32" s="13">
        <v>0.45332290096366068</v>
      </c>
      <c r="M32" s="13"/>
      <c r="N32" s="5" t="s">
        <v>65</v>
      </c>
      <c r="O32" s="13">
        <v>0.407865698177657</v>
      </c>
      <c r="P32" s="13">
        <v>0.36942126769937356</v>
      </c>
      <c r="Q32" s="13">
        <v>0.37622876029552421</v>
      </c>
      <c r="R32" s="13">
        <v>0.37790378378423312</v>
      </c>
      <c r="S32" s="13">
        <v>0.37864137291875594</v>
      </c>
      <c r="T32" s="13">
        <v>0.37990601004173541</v>
      </c>
      <c r="U32" s="13">
        <v>0.38066299539436171</v>
      </c>
      <c r="V32" s="13">
        <v>0.38003517699804085</v>
      </c>
      <c r="W32" s="13">
        <v>0.38029245632927056</v>
      </c>
      <c r="X32" s="13">
        <v>0.38131890998112161</v>
      </c>
      <c r="Y32" s="13">
        <v>0.38086754678541729</v>
      </c>
    </row>
    <row r="33" spans="1:25" ht="15.75" customHeight="1" x14ac:dyDescent="0.35">
      <c r="A33" s="5" t="s">
        <v>66</v>
      </c>
      <c r="B33" s="13">
        <v>0.88049999999999995</v>
      </c>
      <c r="C33" s="13">
        <v>0.9052</v>
      </c>
      <c r="D33" s="13">
        <v>0.70799999999999996</v>
      </c>
      <c r="E33" s="13">
        <v>0.70550000000000002</v>
      </c>
      <c r="F33" s="13">
        <v>0.82764166666666661</v>
      </c>
      <c r="G33" s="13">
        <v>0.87920000000000009</v>
      </c>
      <c r="H33" s="13">
        <v>0.84489999999999998</v>
      </c>
      <c r="I33" s="13">
        <v>0.71360000000000001</v>
      </c>
      <c r="J33" s="13">
        <v>0.84975833333333328</v>
      </c>
      <c r="K33" s="13">
        <v>1.324325</v>
      </c>
      <c r="L33" s="13">
        <v>1.0126916666666665</v>
      </c>
      <c r="M33" s="13"/>
      <c r="N33" s="5" t="s">
        <v>66</v>
      </c>
      <c r="O33" s="13">
        <v>0.94566508747099387</v>
      </c>
      <c r="P33" s="13">
        <v>0.8911421832718569</v>
      </c>
      <c r="Q33" s="13">
        <v>0.92177503142638484</v>
      </c>
      <c r="R33" s="13">
        <v>0.9318027136878424</v>
      </c>
      <c r="S33" s="13">
        <v>0.93645934113772455</v>
      </c>
      <c r="T33" s="13">
        <v>0.94085831481508364</v>
      </c>
      <c r="U33" s="13">
        <v>0.94237890662089163</v>
      </c>
      <c r="V33" s="13">
        <v>0.94080379055951913</v>
      </c>
      <c r="W33" s="13">
        <v>0.94059602932596031</v>
      </c>
      <c r="X33" s="13">
        <v>0.94251189715309569</v>
      </c>
      <c r="Y33" s="13">
        <v>0.940551491538416</v>
      </c>
    </row>
    <row r="34" spans="1:25" ht="15.75" customHeight="1" x14ac:dyDescent="0.35">
      <c r="A34" s="5" t="s">
        <v>67</v>
      </c>
      <c r="B34" s="13">
        <v>0.67207499999999998</v>
      </c>
      <c r="C34" s="13">
        <v>0.69043333333333323</v>
      </c>
      <c r="D34" s="13">
        <v>0.49733333333333329</v>
      </c>
      <c r="E34" s="13">
        <v>0.4914</v>
      </c>
      <c r="F34" s="13">
        <v>0.63883333333333336</v>
      </c>
      <c r="G34" s="13">
        <v>0.69733333333333336</v>
      </c>
      <c r="H34" s="13">
        <v>0.66378333333333328</v>
      </c>
      <c r="I34" s="13">
        <v>0.52972499999999989</v>
      </c>
      <c r="J34" s="13">
        <v>0.63993333333333335</v>
      </c>
      <c r="K34" s="13">
        <v>1.0885</v>
      </c>
      <c r="L34" s="13">
        <v>0.74887499999999996</v>
      </c>
      <c r="M34" s="13"/>
      <c r="N34" s="5" t="s">
        <v>67</v>
      </c>
      <c r="O34" s="13">
        <v>0.69584425415092122</v>
      </c>
      <c r="P34" s="13">
        <v>0.6413213500023599</v>
      </c>
      <c r="Q34" s="13">
        <v>0.67195419818280344</v>
      </c>
      <c r="R34" s="13">
        <v>0.68198188040642249</v>
      </c>
      <c r="S34" s="13">
        <v>0.6866385077580065</v>
      </c>
      <c r="T34" s="13">
        <v>0.69103748134580234</v>
      </c>
      <c r="U34" s="13">
        <v>0.69255807316072238</v>
      </c>
      <c r="V34" s="13">
        <v>0.69098295717384228</v>
      </c>
      <c r="W34" s="13">
        <v>0.69077519603084014</v>
      </c>
      <c r="X34" s="13">
        <v>0.69269106395947089</v>
      </c>
      <c r="Y34" s="13">
        <v>0.69073065838001024</v>
      </c>
    </row>
    <row r="35" spans="1:25" ht="15.75" customHeight="1" x14ac:dyDescent="0.35">
      <c r="A35" s="5" t="s">
        <v>39</v>
      </c>
      <c r="B35" s="13">
        <v>0.52</v>
      </c>
      <c r="C35" s="13">
        <v>0.52</v>
      </c>
      <c r="D35" s="13">
        <v>0.52</v>
      </c>
      <c r="E35" s="13">
        <v>0.52</v>
      </c>
      <c r="F35" s="13">
        <v>0.52</v>
      </c>
      <c r="G35" s="13">
        <v>0.49490000000000001</v>
      </c>
      <c r="H35" s="13">
        <v>0.52</v>
      </c>
      <c r="I35" s="13">
        <v>0.52</v>
      </c>
      <c r="J35" s="13">
        <v>0.52</v>
      </c>
      <c r="K35" s="13">
        <v>0.52</v>
      </c>
      <c r="L35" s="13">
        <v>0.52</v>
      </c>
      <c r="M35" s="13"/>
      <c r="N35" s="5" t="s">
        <v>39</v>
      </c>
      <c r="O35" s="13">
        <v>0.52</v>
      </c>
      <c r="P35" s="13">
        <v>0.52</v>
      </c>
      <c r="Q35" s="13">
        <v>0.52</v>
      </c>
      <c r="R35" s="13">
        <v>0.52</v>
      </c>
      <c r="S35" s="13">
        <v>0.52</v>
      </c>
      <c r="T35" s="13">
        <v>0.52</v>
      </c>
      <c r="U35" s="13">
        <v>0.52</v>
      </c>
      <c r="V35" s="13">
        <v>0.52</v>
      </c>
      <c r="W35" s="13">
        <v>0.52</v>
      </c>
      <c r="X35" s="13">
        <v>0.52</v>
      </c>
      <c r="Y35" s="13">
        <v>0.52</v>
      </c>
    </row>
    <row r="36" spans="1:25" ht="15.75" customHeight="1" x14ac:dyDescent="0.35">
      <c r="A36" s="5" t="s">
        <v>68</v>
      </c>
      <c r="B36" s="14" t="s">
        <v>40</v>
      </c>
      <c r="C36" s="14" t="s">
        <v>40</v>
      </c>
      <c r="D36" s="14" t="s">
        <v>40</v>
      </c>
      <c r="E36" s="14" t="s">
        <v>40</v>
      </c>
      <c r="F36" s="14" t="s">
        <v>40</v>
      </c>
      <c r="G36" s="14" t="s">
        <v>40</v>
      </c>
      <c r="H36" s="14">
        <v>0.36699999999999999</v>
      </c>
      <c r="I36" s="13">
        <v>0.36699999999999999</v>
      </c>
      <c r="J36" s="13">
        <v>0.36699999999999999</v>
      </c>
      <c r="K36" s="13">
        <v>0.36699999999999999</v>
      </c>
      <c r="L36" s="13">
        <v>0.36699999999999999</v>
      </c>
      <c r="M36" s="13"/>
      <c r="N36" s="5" t="s">
        <v>68</v>
      </c>
      <c r="O36" s="13">
        <v>0.36699999999999999</v>
      </c>
      <c r="P36" s="13">
        <v>0.36699999999999999</v>
      </c>
      <c r="Q36" s="13">
        <v>0.36699999999999999</v>
      </c>
      <c r="R36" s="13">
        <v>0.36699999999999999</v>
      </c>
      <c r="S36" s="13">
        <v>0.36699999999999999</v>
      </c>
      <c r="T36" s="13">
        <v>0.36699999999999999</v>
      </c>
      <c r="U36" s="13">
        <v>0.36699999999999999</v>
      </c>
      <c r="V36" s="13">
        <v>0.36699999999999999</v>
      </c>
      <c r="W36" s="13">
        <v>0.36699999999999999</v>
      </c>
      <c r="X36" s="13">
        <v>0.36699999999999999</v>
      </c>
      <c r="Y36" s="13">
        <v>0.36699999999999999</v>
      </c>
    </row>
    <row r="37" spans="1:25" ht="15.75" customHeight="1" x14ac:dyDescent="0.35">
      <c r="A37" s="5" t="s">
        <v>69</v>
      </c>
      <c r="B37" s="13">
        <v>6.6699999999999995E-2</v>
      </c>
      <c r="C37" s="13">
        <v>6.6699999999999995E-2</v>
      </c>
      <c r="D37" s="13">
        <v>0.09</v>
      </c>
      <c r="E37" s="13" t="s">
        <v>40</v>
      </c>
      <c r="F37" s="14" t="s">
        <v>40</v>
      </c>
      <c r="G37" s="14" t="s">
        <v>40</v>
      </c>
      <c r="H37" s="14" t="s">
        <v>40</v>
      </c>
      <c r="I37" s="14" t="s">
        <v>40</v>
      </c>
      <c r="J37" s="14" t="s">
        <v>40</v>
      </c>
      <c r="K37" s="14" t="s">
        <v>40</v>
      </c>
      <c r="L37" s="14" t="s">
        <v>40</v>
      </c>
      <c r="M37" s="14"/>
      <c r="N37" s="5" t="s">
        <v>69</v>
      </c>
      <c r="O37" s="14" t="s">
        <v>40</v>
      </c>
      <c r="P37" s="14" t="s">
        <v>40</v>
      </c>
      <c r="Q37" s="14" t="s">
        <v>40</v>
      </c>
      <c r="R37" s="14" t="s">
        <v>40</v>
      </c>
      <c r="S37" s="14" t="s">
        <v>40</v>
      </c>
      <c r="T37" s="14" t="s">
        <v>40</v>
      </c>
      <c r="U37" s="14" t="s">
        <v>40</v>
      </c>
      <c r="V37" s="14" t="s">
        <v>40</v>
      </c>
      <c r="W37" s="14" t="s">
        <v>40</v>
      </c>
      <c r="X37" s="14" t="s">
        <v>40</v>
      </c>
      <c r="Y37" s="14" t="s">
        <v>40</v>
      </c>
    </row>
    <row r="38" spans="1:25" ht="15.75" customHeight="1" x14ac:dyDescent="0.35">
      <c r="A38" s="5" t="s">
        <v>70</v>
      </c>
      <c r="B38" s="13">
        <v>0.03</v>
      </c>
      <c r="C38" s="13">
        <v>0.03</v>
      </c>
      <c r="D38" s="13">
        <v>0.03</v>
      </c>
      <c r="E38" s="13">
        <v>0.03</v>
      </c>
      <c r="F38" s="13">
        <v>0.03</v>
      </c>
      <c r="G38" s="13">
        <v>0.03</v>
      </c>
      <c r="H38" s="13">
        <v>0.03</v>
      </c>
      <c r="I38" s="13">
        <v>0.03</v>
      </c>
      <c r="J38" s="13">
        <v>0.03</v>
      </c>
      <c r="K38" s="13">
        <v>0.03</v>
      </c>
      <c r="L38" s="13">
        <v>0.03</v>
      </c>
      <c r="M38" s="13"/>
      <c r="N38" s="5" t="s">
        <v>70</v>
      </c>
      <c r="O38" s="13">
        <v>0.03</v>
      </c>
      <c r="P38" s="13">
        <v>0.03</v>
      </c>
      <c r="Q38" s="13">
        <v>0.03</v>
      </c>
      <c r="R38" s="13">
        <v>0.03</v>
      </c>
      <c r="S38" s="13">
        <v>0.03</v>
      </c>
      <c r="T38" s="13">
        <v>0.03</v>
      </c>
      <c r="U38" s="13">
        <v>0.03</v>
      </c>
      <c r="V38" s="13">
        <v>0.03</v>
      </c>
      <c r="W38" s="13">
        <v>0.03</v>
      </c>
      <c r="X38" s="13">
        <v>0.03</v>
      </c>
      <c r="Y38" s="13">
        <v>0.03</v>
      </c>
    </row>
    <row r="39" spans="1:25" ht="15.75" customHeight="1" x14ac:dyDescent="0.35">
      <c r="A39" s="5"/>
      <c r="B39" s="45" t="s">
        <v>23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36"/>
      <c r="N39" s="5"/>
      <c r="O39" s="45" t="s">
        <v>23</v>
      </c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ht="15.75" customHeight="1" x14ac:dyDescent="0.35">
      <c r="A40" s="5" t="s">
        <v>41</v>
      </c>
      <c r="B40" s="8">
        <v>17.889774099999997</v>
      </c>
      <c r="C40" s="8">
        <v>17.5275924</v>
      </c>
      <c r="D40" s="8" t="s">
        <v>40</v>
      </c>
      <c r="E40" s="14" t="s">
        <v>40</v>
      </c>
      <c r="F40" s="14" t="s">
        <v>40</v>
      </c>
      <c r="G40" s="14" t="s">
        <v>40</v>
      </c>
      <c r="H40" s="14">
        <v>12.79482039</v>
      </c>
      <c r="I40" s="8">
        <v>12.993352600000001</v>
      </c>
      <c r="J40" s="8">
        <v>12.790099059999998</v>
      </c>
      <c r="K40" s="8">
        <v>12.570535930000004</v>
      </c>
      <c r="L40" s="8">
        <v>12.179239780000001</v>
      </c>
      <c r="M40" s="8"/>
      <c r="N40" s="5" t="s">
        <v>41</v>
      </c>
      <c r="O40" s="8">
        <v>8.2752684160080054</v>
      </c>
      <c r="P40" s="8">
        <v>9.7044677948402427</v>
      </c>
      <c r="Q40" s="8">
        <v>10.84216857164108</v>
      </c>
      <c r="R40" s="8">
        <v>10.374216133843881</v>
      </c>
      <c r="S40" s="8">
        <v>10.227363924572368</v>
      </c>
      <c r="T40" s="8">
        <v>10.096925516264621</v>
      </c>
      <c r="U40" s="8">
        <v>9.9554126578280897</v>
      </c>
      <c r="V40" s="8">
        <v>9.9005736706358203</v>
      </c>
      <c r="W40" s="8">
        <v>9.8844326451885482</v>
      </c>
      <c r="X40" s="8">
        <v>9.7984443205204119</v>
      </c>
      <c r="Y40" s="8">
        <v>9.7229663036104217</v>
      </c>
    </row>
    <row r="41" spans="1:25" ht="15.75" customHeight="1" x14ac:dyDescent="0.35">
      <c r="A41" s="5"/>
      <c r="B41" s="45" t="s">
        <v>71</v>
      </c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36"/>
      <c r="N41" s="5"/>
      <c r="O41" s="45" t="s">
        <v>71</v>
      </c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ht="15.75" customHeight="1" x14ac:dyDescent="0.35">
      <c r="A42" s="5" t="s">
        <v>42</v>
      </c>
      <c r="B42" s="9">
        <v>591.78181200021618</v>
      </c>
      <c r="C42" s="9">
        <v>588.53142461977984</v>
      </c>
      <c r="D42" s="9" t="s">
        <v>40</v>
      </c>
      <c r="E42" s="14" t="s">
        <v>40</v>
      </c>
      <c r="F42" s="14" t="s">
        <v>40</v>
      </c>
      <c r="G42" s="14" t="s">
        <v>40</v>
      </c>
      <c r="H42" s="14" t="s">
        <v>40</v>
      </c>
      <c r="I42" s="14" t="s">
        <v>40</v>
      </c>
      <c r="J42" s="14" t="s">
        <v>40</v>
      </c>
      <c r="K42" s="14" t="s">
        <v>40</v>
      </c>
      <c r="L42" s="14" t="s">
        <v>40</v>
      </c>
      <c r="M42" s="14"/>
      <c r="N42" s="5" t="s">
        <v>42</v>
      </c>
      <c r="O42" s="14" t="s">
        <v>40</v>
      </c>
      <c r="P42" s="14" t="s">
        <v>40</v>
      </c>
      <c r="Q42" s="14" t="s">
        <v>40</v>
      </c>
      <c r="R42" s="14" t="s">
        <v>40</v>
      </c>
      <c r="S42" s="14" t="s">
        <v>40</v>
      </c>
      <c r="T42" s="14" t="s">
        <v>40</v>
      </c>
      <c r="U42" s="14" t="s">
        <v>40</v>
      </c>
      <c r="V42" s="14" t="s">
        <v>40</v>
      </c>
      <c r="W42" s="14" t="s">
        <v>40</v>
      </c>
      <c r="X42" s="14" t="s">
        <v>40</v>
      </c>
      <c r="Y42" s="14" t="s">
        <v>40</v>
      </c>
    </row>
    <row r="43" spans="1:25" ht="15.75" customHeight="1" x14ac:dyDescent="0.35">
      <c r="A43" s="5" t="s">
        <v>72</v>
      </c>
      <c r="B43" s="14" t="s">
        <v>40</v>
      </c>
      <c r="C43" s="14" t="s">
        <v>40</v>
      </c>
      <c r="D43" s="14" t="s">
        <v>40</v>
      </c>
      <c r="E43" s="14" t="s">
        <v>40</v>
      </c>
      <c r="F43" s="14" t="s">
        <v>40</v>
      </c>
      <c r="G43" s="14" t="s">
        <v>40</v>
      </c>
      <c r="H43" s="14">
        <v>1623.4369744579963</v>
      </c>
      <c r="I43" s="9">
        <v>1675.2706357952554</v>
      </c>
      <c r="J43" s="9">
        <v>1745.9870493944641</v>
      </c>
      <c r="K43" s="9">
        <v>1781.0103519196641</v>
      </c>
      <c r="L43" s="9">
        <v>1826.4779274706161</v>
      </c>
      <c r="M43" s="9"/>
      <c r="N43" s="5" t="s">
        <v>72</v>
      </c>
      <c r="O43" s="9">
        <v>1896.4066184825879</v>
      </c>
      <c r="P43" s="9">
        <v>1781.9543024283073</v>
      </c>
      <c r="Q43" s="9">
        <v>1767.1386521192946</v>
      </c>
      <c r="R43" s="9">
        <v>1772.6236125827136</v>
      </c>
      <c r="S43" s="9">
        <v>1774.4699196642812</v>
      </c>
      <c r="T43" s="9">
        <v>1776.9246967597721</v>
      </c>
      <c r="U43" s="9">
        <v>1779.6818310034937</v>
      </c>
      <c r="V43" s="9">
        <v>1781.0719384377765</v>
      </c>
      <c r="W43" s="9">
        <v>1781.7345931437656</v>
      </c>
      <c r="X43" s="9">
        <v>1782.9501198561054</v>
      </c>
      <c r="Y43" s="9">
        <v>1783.9017583800901</v>
      </c>
    </row>
    <row r="44" spans="1:25" ht="15.75" customHeight="1" x14ac:dyDescent="0.35">
      <c r="A44" s="5"/>
      <c r="B44" s="45" t="s">
        <v>43</v>
      </c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36"/>
      <c r="N44" s="5"/>
      <c r="O44" s="45" t="s">
        <v>43</v>
      </c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ht="15.75" customHeight="1" x14ac:dyDescent="0.35">
      <c r="A45" s="5" t="s">
        <v>73</v>
      </c>
      <c r="B45" s="14">
        <v>0.47705968517511915</v>
      </c>
      <c r="C45" s="14">
        <v>10.43482409654848</v>
      </c>
      <c r="D45" s="14" t="s">
        <v>40</v>
      </c>
      <c r="E45" s="14" t="s">
        <v>40</v>
      </c>
      <c r="F45" s="14" t="s">
        <v>40</v>
      </c>
      <c r="G45" s="14" t="s">
        <v>40</v>
      </c>
      <c r="H45" s="14">
        <v>25.971194348277994</v>
      </c>
      <c r="I45" s="14">
        <v>0.96141524614624851</v>
      </c>
      <c r="J45" s="14">
        <v>1.0290808340252451</v>
      </c>
      <c r="K45" s="14">
        <v>9.3885754484004043</v>
      </c>
      <c r="L45" s="14">
        <v>29.890215100982353</v>
      </c>
      <c r="M45" s="14"/>
      <c r="N45" s="5" t="s">
        <v>73</v>
      </c>
      <c r="O45" s="14">
        <v>26.774408836261482</v>
      </c>
      <c r="P45" s="14">
        <v>2.8522767848547925</v>
      </c>
      <c r="Q45" s="14">
        <v>2.4380319562591524</v>
      </c>
      <c r="R45" s="14">
        <v>2.5934109980649338</v>
      </c>
      <c r="S45" s="14">
        <v>2.8638570688186511</v>
      </c>
      <c r="T45" s="14">
        <v>2.505319856582183</v>
      </c>
      <c r="U45" s="14">
        <v>2.6899342934970343</v>
      </c>
      <c r="V45" s="14">
        <v>2.7897301038664808</v>
      </c>
      <c r="W45" s="14">
        <v>2.8471058127459274</v>
      </c>
      <c r="X45" s="14">
        <v>2.8473963462932885</v>
      </c>
      <c r="Y45" s="14">
        <v>2.8215756752285639</v>
      </c>
    </row>
    <row r="46" spans="1:25" ht="8.1" customHeight="1" x14ac:dyDescent="0.35">
      <c r="A46" s="5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5"/>
      <c r="O46" s="13"/>
      <c r="P46" s="13"/>
      <c r="Q46" s="13"/>
      <c r="R46" s="13"/>
      <c r="S46" s="13"/>
      <c r="T46" s="13"/>
      <c r="U46" s="13"/>
      <c r="V46" s="13"/>
      <c r="W46" s="13"/>
      <c r="X46" s="6"/>
      <c r="Y46" s="6"/>
    </row>
    <row r="47" spans="1:25" ht="15.75" customHeight="1" x14ac:dyDescent="0.35">
      <c r="A47" s="7" t="s">
        <v>44</v>
      </c>
      <c r="B47" s="45" t="s">
        <v>45</v>
      </c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36"/>
      <c r="N47" s="7" t="s">
        <v>44</v>
      </c>
      <c r="O47" s="45" t="s">
        <v>45</v>
      </c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ht="15.75" customHeight="1" x14ac:dyDescent="0.35">
      <c r="A48" s="5" t="s">
        <v>46</v>
      </c>
      <c r="B48" s="8">
        <v>790.49686296092443</v>
      </c>
      <c r="C48" s="8">
        <v>766.18610354223438</v>
      </c>
      <c r="D48" s="8">
        <v>614.43055228116123</v>
      </c>
      <c r="E48" s="8">
        <v>577.84618686868691</v>
      </c>
      <c r="F48" s="8">
        <v>693.72547210300434</v>
      </c>
      <c r="G48" s="8">
        <v>697.78372718894013</v>
      </c>
      <c r="H48" s="8">
        <v>698.03695750359248</v>
      </c>
      <c r="I48" s="8">
        <v>572.78740109987586</v>
      </c>
      <c r="J48" s="8">
        <v>665.82295294484265</v>
      </c>
      <c r="K48" s="8">
        <v>870.62369020052222</v>
      </c>
      <c r="L48" s="8">
        <v>988.39457617611993</v>
      </c>
      <c r="M48" s="8"/>
      <c r="N48" s="5" t="s">
        <v>46</v>
      </c>
      <c r="O48" s="8">
        <v>744.34892078539269</v>
      </c>
      <c r="P48" s="8">
        <v>733.32249102065282</v>
      </c>
      <c r="Q48" s="8">
        <v>762.80748301133008</v>
      </c>
      <c r="R48" s="8">
        <v>772.30244443867946</v>
      </c>
      <c r="S48" s="8">
        <v>778.84635923701649</v>
      </c>
      <c r="T48" s="8">
        <v>788.69734488093764</v>
      </c>
      <c r="U48" s="8">
        <v>798.67312025172885</v>
      </c>
      <c r="V48" s="8">
        <v>804.81677063052757</v>
      </c>
      <c r="W48" s="8">
        <v>811.09843426871601</v>
      </c>
      <c r="X48" s="8">
        <v>818.07549557086384</v>
      </c>
      <c r="Y48" s="8">
        <v>823.60252996846975</v>
      </c>
    </row>
    <row r="49" spans="1:25" ht="15.75" customHeight="1" x14ac:dyDescent="0.35">
      <c r="A49" s="5" t="s">
        <v>47</v>
      </c>
      <c r="B49" s="8">
        <v>522.19000000000005</v>
      </c>
      <c r="C49" s="8">
        <v>512.07999999999993</v>
      </c>
      <c r="D49" s="8">
        <v>532.38</v>
      </c>
      <c r="E49" s="8">
        <v>452.06</v>
      </c>
      <c r="F49" s="8">
        <v>442.87</v>
      </c>
      <c r="G49" s="8">
        <v>437.33000000000004</v>
      </c>
      <c r="H49" s="8">
        <v>415.07</v>
      </c>
      <c r="I49" s="8">
        <v>460.72000000000008</v>
      </c>
      <c r="J49" s="8">
        <v>416.84999999999997</v>
      </c>
      <c r="K49" s="8">
        <v>473.53000000000003</v>
      </c>
      <c r="L49" s="8">
        <v>589.28000000000009</v>
      </c>
      <c r="M49" s="8"/>
      <c r="N49" s="5" t="s">
        <v>47</v>
      </c>
      <c r="O49" s="8">
        <v>584.58250893498803</v>
      </c>
      <c r="P49" s="8">
        <v>542.98229730706203</v>
      </c>
      <c r="Q49" s="8">
        <v>529.67088852115114</v>
      </c>
      <c r="R49" s="8">
        <v>534.26297331309252</v>
      </c>
      <c r="S49" s="8">
        <v>542.22397648577771</v>
      </c>
      <c r="T49" s="8">
        <v>550.29994546771502</v>
      </c>
      <c r="U49" s="8">
        <v>555.50656933598157</v>
      </c>
      <c r="V49" s="8">
        <v>561.14539495171778</v>
      </c>
      <c r="W49" s="8">
        <v>570.43740652551833</v>
      </c>
      <c r="X49" s="8">
        <v>582.10963145373125</v>
      </c>
      <c r="Y49" s="8">
        <v>594.86517604160736</v>
      </c>
    </row>
    <row r="50" spans="1:25" ht="15.75" customHeight="1" x14ac:dyDescent="0.35">
      <c r="A50" s="5" t="s">
        <v>48</v>
      </c>
      <c r="B50" s="8">
        <v>268.30686296092438</v>
      </c>
      <c r="C50" s="8">
        <v>254.10610354223445</v>
      </c>
      <c r="D50" s="8">
        <v>82.050552281161231</v>
      </c>
      <c r="E50" s="8">
        <v>125.78618686868691</v>
      </c>
      <c r="F50" s="8">
        <v>250.85547210300433</v>
      </c>
      <c r="G50" s="8">
        <v>260.45372718894009</v>
      </c>
      <c r="H50" s="8">
        <v>282.96695750359248</v>
      </c>
      <c r="I50" s="8">
        <v>112.06740109987578</v>
      </c>
      <c r="J50" s="8">
        <v>248.97295294484269</v>
      </c>
      <c r="K50" s="8">
        <v>397.09369020052219</v>
      </c>
      <c r="L50" s="8">
        <v>399.11457617611984</v>
      </c>
      <c r="M50" s="8"/>
      <c r="N50" s="5" t="s">
        <v>48</v>
      </c>
      <c r="O50" s="8">
        <v>159.76641185040467</v>
      </c>
      <c r="P50" s="8">
        <v>190.34019371359079</v>
      </c>
      <c r="Q50" s="8">
        <v>233.13659449017894</v>
      </c>
      <c r="R50" s="8">
        <v>238.03947112558694</v>
      </c>
      <c r="S50" s="8">
        <v>236.62238275123877</v>
      </c>
      <c r="T50" s="8">
        <v>238.39739941322262</v>
      </c>
      <c r="U50" s="8">
        <v>243.16655091574728</v>
      </c>
      <c r="V50" s="8">
        <v>243.6713756788098</v>
      </c>
      <c r="W50" s="8">
        <v>240.66102774319768</v>
      </c>
      <c r="X50" s="8">
        <v>235.96586411713258</v>
      </c>
      <c r="Y50" s="8">
        <v>228.7373539268624</v>
      </c>
    </row>
    <row r="51" spans="1:25" ht="15.75" customHeight="1" x14ac:dyDescent="0.35">
      <c r="A51" s="5" t="s">
        <v>49</v>
      </c>
      <c r="B51" s="8">
        <v>0</v>
      </c>
      <c r="C51" s="8">
        <v>5.957247806804458E-3</v>
      </c>
      <c r="D51" s="8">
        <v>40.570223777559477</v>
      </c>
      <c r="E51" s="8">
        <v>41.398716176767685</v>
      </c>
      <c r="F51" s="8">
        <v>0</v>
      </c>
      <c r="G51" s="8">
        <v>0</v>
      </c>
      <c r="H51" s="8">
        <v>8.1747497873934385E-2</v>
      </c>
      <c r="I51" s="8">
        <v>18.885691884607361</v>
      </c>
      <c r="J51" s="8">
        <v>1.0758144464842063</v>
      </c>
      <c r="K51" s="8">
        <v>0</v>
      </c>
      <c r="L51" s="8">
        <v>0</v>
      </c>
      <c r="M51" s="8"/>
      <c r="N51" s="5" t="s">
        <v>49</v>
      </c>
      <c r="O51" s="8">
        <v>6.5173386359782391E-6</v>
      </c>
      <c r="P51" s="8">
        <v>0.2142426658178698</v>
      </c>
      <c r="Q51" s="8">
        <v>9.1186093488689515E-2</v>
      </c>
      <c r="R51" s="8">
        <v>7.5316549533896215E-2</v>
      </c>
      <c r="S51" s="8">
        <v>7.0197362416810682E-2</v>
      </c>
      <c r="T51" s="8">
        <v>5.8974163000747856E-2</v>
      </c>
      <c r="U51" s="8">
        <v>5.1399526894148263E-2</v>
      </c>
      <c r="V51" s="8">
        <v>5.2844570099301734E-2</v>
      </c>
      <c r="W51" s="8">
        <v>5.0968397877003031E-2</v>
      </c>
      <c r="X51" s="8">
        <v>4.5115812696016971E-2</v>
      </c>
      <c r="Y51" s="8">
        <v>4.8638126531381207E-2</v>
      </c>
    </row>
    <row r="52" spans="1:25" ht="15.75" customHeight="1" x14ac:dyDescent="0.35">
      <c r="A52" s="5" t="s">
        <v>50</v>
      </c>
      <c r="B52" s="8">
        <v>0.52323950356313809</v>
      </c>
      <c r="C52" s="8">
        <v>4.0354396116087052</v>
      </c>
      <c r="D52" s="8" t="s">
        <v>40</v>
      </c>
      <c r="E52" s="8" t="s">
        <v>40</v>
      </c>
      <c r="F52" s="8" t="s">
        <v>40</v>
      </c>
      <c r="G52" s="8" t="s">
        <v>40</v>
      </c>
      <c r="H52" s="8">
        <v>6.9088537201464204</v>
      </c>
      <c r="I52" s="8">
        <v>0.50108599760169703</v>
      </c>
      <c r="J52" s="8">
        <v>0.3390248880611364</v>
      </c>
      <c r="K52" s="8">
        <v>4.0346055525517762E-3</v>
      </c>
      <c r="L52" s="8">
        <v>8.0465181052348917</v>
      </c>
      <c r="M52" s="8"/>
      <c r="N52" s="5" t="s">
        <v>50</v>
      </c>
      <c r="O52" s="8">
        <v>4.8057116076946871</v>
      </c>
      <c r="P52" s="8">
        <v>4.7636805869510385E-2</v>
      </c>
      <c r="Q52" s="8">
        <v>7.8340822976474545E-2</v>
      </c>
      <c r="R52" s="8">
        <v>6.5028056547438831E-2</v>
      </c>
      <c r="S52" s="8">
        <v>0.10658748681436406</v>
      </c>
      <c r="T52" s="8">
        <v>1.7850348082217006E-2</v>
      </c>
      <c r="U52" s="8">
        <v>3.544078171930163E-2</v>
      </c>
      <c r="V52" s="8">
        <v>5.3862474950607649E-2</v>
      </c>
      <c r="W52" s="8">
        <v>6.6162470771561052E-2</v>
      </c>
      <c r="X52" s="8">
        <v>5.7328438972914772E-2</v>
      </c>
      <c r="Y52" s="8">
        <v>4.9157680709260555E-2</v>
      </c>
    </row>
    <row r="53" spans="1:25" ht="15.75" customHeight="1" x14ac:dyDescent="0.35">
      <c r="A53" s="5" t="s">
        <v>51</v>
      </c>
      <c r="B53" s="8">
        <v>0</v>
      </c>
      <c r="C53" s="8">
        <v>0</v>
      </c>
      <c r="D53" s="8" t="s">
        <v>40</v>
      </c>
      <c r="E53" s="8" t="s">
        <v>40</v>
      </c>
      <c r="F53" s="8" t="s">
        <v>40</v>
      </c>
      <c r="G53" s="8" t="s">
        <v>40</v>
      </c>
      <c r="H53" s="8">
        <v>23.98756763071227</v>
      </c>
      <c r="I53" s="8">
        <v>34.438497599774855</v>
      </c>
      <c r="J53" s="8">
        <v>60.577188835252322</v>
      </c>
      <c r="K53" s="8">
        <v>0</v>
      </c>
      <c r="L53" s="8">
        <v>0</v>
      </c>
      <c r="M53" s="8"/>
      <c r="N53" s="5" t="s">
        <v>51</v>
      </c>
      <c r="O53" s="8">
        <v>0.28371887428515102</v>
      </c>
      <c r="P53" s="8">
        <v>10.814659074152429</v>
      </c>
      <c r="Q53" s="8">
        <v>17.36422643896336</v>
      </c>
      <c r="R53" s="8">
        <v>14.960898086023706</v>
      </c>
      <c r="S53" s="8">
        <v>14.335503448618322</v>
      </c>
      <c r="T53" s="8">
        <v>13.901971728739881</v>
      </c>
      <c r="U53" s="8">
        <v>13.350281580480095</v>
      </c>
      <c r="V53" s="8">
        <v>13.285093684130816</v>
      </c>
      <c r="W53" s="8">
        <v>13.371967138505644</v>
      </c>
      <c r="X53" s="8">
        <v>13.095567459653282</v>
      </c>
      <c r="Y53" s="8">
        <v>12.891015863012713</v>
      </c>
    </row>
    <row r="54" spans="1:25" ht="15.75" customHeight="1" x14ac:dyDescent="0.35">
      <c r="A54" s="5" t="s">
        <v>74</v>
      </c>
      <c r="B54" s="8">
        <v>33.52373085327195</v>
      </c>
      <c r="C54" s="8">
        <v>32.841401933898744</v>
      </c>
      <c r="D54" s="8">
        <v>31.780696929468103</v>
      </c>
      <c r="E54" s="8" t="s">
        <v>40</v>
      </c>
      <c r="F54" s="14" t="s">
        <v>40</v>
      </c>
      <c r="G54" s="14" t="s">
        <v>40</v>
      </c>
      <c r="H54" s="14" t="s">
        <v>40</v>
      </c>
      <c r="I54" s="14" t="s">
        <v>40</v>
      </c>
      <c r="J54" s="14" t="s">
        <v>40</v>
      </c>
      <c r="K54" s="14" t="s">
        <v>40</v>
      </c>
      <c r="L54" s="14" t="s">
        <v>40</v>
      </c>
      <c r="M54" s="14"/>
      <c r="N54" s="5" t="s">
        <v>74</v>
      </c>
      <c r="O54" s="14" t="s">
        <v>40</v>
      </c>
      <c r="P54" s="14" t="s">
        <v>40</v>
      </c>
      <c r="Q54" s="14" t="s">
        <v>40</v>
      </c>
      <c r="R54" s="14" t="s">
        <v>40</v>
      </c>
      <c r="S54" s="14" t="s">
        <v>40</v>
      </c>
      <c r="T54" s="14" t="s">
        <v>40</v>
      </c>
      <c r="U54" s="14" t="s">
        <v>40</v>
      </c>
      <c r="V54" s="14" t="s">
        <v>40</v>
      </c>
      <c r="W54" s="14" t="s">
        <v>40</v>
      </c>
      <c r="X54" s="14" t="s">
        <v>40</v>
      </c>
      <c r="Y54" s="14" t="s">
        <v>40</v>
      </c>
    </row>
    <row r="55" spans="1:25" ht="8.1" customHeight="1" thickBot="1" x14ac:dyDescent="0.4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1:25" ht="8.1" customHeight="1" x14ac:dyDescent="0.35">
      <c r="A56" s="5"/>
      <c r="B56" s="5"/>
      <c r="C56" s="5"/>
      <c r="D56" s="5"/>
      <c r="E56" s="5"/>
      <c r="F56" s="5"/>
      <c r="G56" s="5"/>
      <c r="H56" s="5"/>
      <c r="I56" s="6"/>
      <c r="J56" s="6"/>
      <c r="K56" s="6"/>
      <c r="L56" s="6"/>
      <c r="M56" s="6"/>
      <c r="N56" s="5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spans="1:25" x14ac:dyDescent="0.35">
      <c r="A57" s="5"/>
      <c r="B57" s="5"/>
      <c r="C57" s="5"/>
      <c r="D57" s="5"/>
      <c r="E57" s="5"/>
      <c r="F57" s="5"/>
      <c r="G57" s="5"/>
      <c r="H57" s="5"/>
      <c r="I57" s="6"/>
      <c r="J57" s="6"/>
      <c r="K57" s="6"/>
      <c r="L57" s="6"/>
      <c r="M57" s="6"/>
      <c r="N57" s="5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spans="1:25" s="33" customFormat="1" ht="23.4" x14ac:dyDescent="0.5">
      <c r="A58" s="46" t="s">
        <v>113</v>
      </c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37"/>
      <c r="N58" s="46" t="s">
        <v>113</v>
      </c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8.1" customHeight="1" thickBot="1" x14ac:dyDescent="0.4"/>
    <row r="60" spans="1:25" ht="17.399999999999999" customHeight="1" x14ac:dyDescent="0.35">
      <c r="A60" s="1" t="s">
        <v>59</v>
      </c>
      <c r="B60" s="2" t="s">
        <v>1</v>
      </c>
      <c r="C60" s="2" t="s">
        <v>2</v>
      </c>
      <c r="D60" s="2" t="s">
        <v>3</v>
      </c>
      <c r="E60" s="2" t="s">
        <v>4</v>
      </c>
      <c r="F60" s="2" t="s">
        <v>5</v>
      </c>
      <c r="G60" s="3" t="s">
        <v>6</v>
      </c>
      <c r="H60" s="3" t="s">
        <v>7</v>
      </c>
      <c r="I60" s="3" t="s">
        <v>8</v>
      </c>
      <c r="J60" s="3" t="s">
        <v>9</v>
      </c>
      <c r="K60" s="3" t="s">
        <v>10</v>
      </c>
      <c r="L60" s="3" t="s">
        <v>11</v>
      </c>
      <c r="M60" s="34"/>
      <c r="N60" s="1" t="s">
        <v>59</v>
      </c>
      <c r="O60" s="3" t="s">
        <v>12</v>
      </c>
      <c r="P60" s="3" t="s">
        <v>13</v>
      </c>
      <c r="Q60" s="3" t="s">
        <v>14</v>
      </c>
      <c r="R60" s="3" t="s">
        <v>15</v>
      </c>
      <c r="S60" s="3" t="s">
        <v>16</v>
      </c>
      <c r="T60" s="3" t="s">
        <v>17</v>
      </c>
      <c r="U60" s="3" t="s">
        <v>18</v>
      </c>
      <c r="V60" s="3" t="s">
        <v>19</v>
      </c>
      <c r="W60" s="3" t="s">
        <v>20</v>
      </c>
      <c r="X60" s="3" t="s">
        <v>21</v>
      </c>
      <c r="Y60" s="3" t="s">
        <v>120</v>
      </c>
    </row>
    <row r="61" spans="1:25" ht="8.1" customHeight="1" x14ac:dyDescent="0.3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</row>
    <row r="62" spans="1:25" ht="15.75" customHeight="1" x14ac:dyDescent="0.35">
      <c r="A62" s="17" t="s">
        <v>106</v>
      </c>
      <c r="B62" s="45" t="s">
        <v>23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N62" s="17" t="s">
        <v>106</v>
      </c>
      <c r="O62" s="45" t="s">
        <v>23</v>
      </c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ht="15.75" customHeight="1" x14ac:dyDescent="0.35">
      <c r="A63" s="4" t="s">
        <v>107</v>
      </c>
      <c r="B63" s="18">
        <v>6.5</v>
      </c>
      <c r="C63" s="18">
        <v>5.8</v>
      </c>
      <c r="D63" s="18">
        <v>6.3</v>
      </c>
      <c r="E63" s="18">
        <v>4.8</v>
      </c>
      <c r="F63" s="18">
        <v>5.65</v>
      </c>
      <c r="G63" s="18">
        <v>7</v>
      </c>
      <c r="H63" s="18">
        <v>7.75</v>
      </c>
      <c r="I63" s="18">
        <v>7.05</v>
      </c>
      <c r="J63" s="18">
        <v>6.8</v>
      </c>
      <c r="K63" s="18">
        <v>6.35</v>
      </c>
      <c r="L63" s="18">
        <v>7.85</v>
      </c>
      <c r="M63" s="18"/>
      <c r="N63" s="18" t="s">
        <v>107</v>
      </c>
      <c r="O63" s="18">
        <v>5.55</v>
      </c>
      <c r="P63" s="18">
        <v>6.3716271652973377</v>
      </c>
      <c r="Q63" s="18">
        <v>6.4178751021886606</v>
      </c>
      <c r="R63" s="18">
        <v>6.4616815732205035</v>
      </c>
      <c r="S63" s="18">
        <v>6.4746614994319032</v>
      </c>
      <c r="T63" s="18">
        <v>6.4755300115510126</v>
      </c>
      <c r="U63" s="18">
        <v>6.4743522804313978</v>
      </c>
      <c r="V63" s="18">
        <v>6.4652320978984745</v>
      </c>
      <c r="W63" s="18">
        <v>6.4523946488465418</v>
      </c>
      <c r="X63" s="18">
        <v>6.4416752811576963</v>
      </c>
      <c r="Y63" s="18">
        <v>6.4261318491002237</v>
      </c>
    </row>
    <row r="64" spans="1:25" ht="15.75" customHeight="1" x14ac:dyDescent="0.35">
      <c r="A64" s="4" t="s">
        <v>108</v>
      </c>
      <c r="B64" s="18">
        <v>1.29</v>
      </c>
      <c r="C64" s="18">
        <v>1.37</v>
      </c>
      <c r="D64" s="18">
        <v>1.38</v>
      </c>
      <c r="E64" s="18">
        <v>1.1299999999999999</v>
      </c>
      <c r="F64" s="18">
        <v>1.18</v>
      </c>
      <c r="G64" s="18">
        <v>1.28</v>
      </c>
      <c r="H64" s="18">
        <v>1.43</v>
      </c>
      <c r="I64" s="18">
        <v>1.4</v>
      </c>
      <c r="J64" s="18">
        <v>1.19</v>
      </c>
      <c r="K64" s="18">
        <v>1.17</v>
      </c>
      <c r="L64" s="18">
        <v>1.29</v>
      </c>
      <c r="M64" s="18"/>
      <c r="N64" s="18" t="s">
        <v>108</v>
      </c>
      <c r="O64" s="18">
        <v>1.1100000000000001</v>
      </c>
      <c r="P64" s="18">
        <v>1.1004402739078289</v>
      </c>
      <c r="Q64" s="18">
        <v>1.135279812546091</v>
      </c>
      <c r="R64" s="18">
        <v>1.1498221051285513</v>
      </c>
      <c r="S64" s="18">
        <v>1.1497533656069672</v>
      </c>
      <c r="T64" s="18">
        <v>1.1493076429276119</v>
      </c>
      <c r="U64" s="18">
        <v>1.1524499710287026</v>
      </c>
      <c r="V64" s="18">
        <v>1.1536550761874762</v>
      </c>
      <c r="W64" s="18">
        <v>1.152226012961953</v>
      </c>
      <c r="X64" s="18">
        <v>1.149782168344325</v>
      </c>
      <c r="Y64" s="18">
        <v>1.1465365563452705</v>
      </c>
    </row>
    <row r="65" spans="1:25" ht="15.75" customHeight="1" x14ac:dyDescent="0.35">
      <c r="A65" s="4" t="s">
        <v>115</v>
      </c>
      <c r="B65" s="18">
        <v>0.58499999999999996</v>
      </c>
      <c r="C65" s="18">
        <v>0.46500000000000002</v>
      </c>
      <c r="D65" s="18">
        <v>0.46500000000000002</v>
      </c>
      <c r="E65" s="18">
        <v>0.38500000000000001</v>
      </c>
      <c r="F65" s="18">
        <v>0.28000000000000003</v>
      </c>
      <c r="G65" s="18">
        <v>0.375</v>
      </c>
      <c r="H65" s="18">
        <v>0.43</v>
      </c>
      <c r="I65" s="18">
        <v>0.51</v>
      </c>
      <c r="J65" s="18">
        <v>0.36</v>
      </c>
      <c r="K65" s="18">
        <v>0.375</v>
      </c>
      <c r="L65" s="18">
        <v>0.47</v>
      </c>
      <c r="M65" s="18"/>
      <c r="N65" s="4" t="s">
        <v>115</v>
      </c>
      <c r="O65" s="18">
        <v>0.38</v>
      </c>
      <c r="P65" s="18">
        <v>0.27535341317247436</v>
      </c>
      <c r="Q65" s="18">
        <v>0.3160669596268596</v>
      </c>
      <c r="R65" s="18">
        <v>0.33191823145072702</v>
      </c>
      <c r="S65" s="18">
        <v>0.33383647023821894</v>
      </c>
      <c r="T65" s="18">
        <v>0.33355062556276049</v>
      </c>
      <c r="U65" s="18">
        <v>0.33727159030245113</v>
      </c>
      <c r="V65" s="18">
        <v>0.34026577434375638</v>
      </c>
      <c r="W65" s="18">
        <v>0.34180986373304117</v>
      </c>
      <c r="X65" s="18">
        <v>0.34216980891859355</v>
      </c>
      <c r="Y65" s="18">
        <v>0.34453740007974792</v>
      </c>
    </row>
    <row r="66" spans="1:25" ht="15.75" customHeight="1" x14ac:dyDescent="0.35">
      <c r="A66" s="4" t="s">
        <v>109</v>
      </c>
      <c r="B66" s="18">
        <v>0.59499999999999997</v>
      </c>
      <c r="C66" s="18">
        <v>0.31</v>
      </c>
      <c r="D66" s="18">
        <v>0.33500000000000002</v>
      </c>
      <c r="E66" s="18">
        <v>0.21</v>
      </c>
      <c r="F66" s="18">
        <v>0.38</v>
      </c>
      <c r="G66" s="18">
        <v>0.44500000000000001</v>
      </c>
      <c r="H66" s="18">
        <v>0.48499999999999999</v>
      </c>
      <c r="I66" s="18">
        <v>0.62</v>
      </c>
      <c r="J66" s="18">
        <v>0.52500000000000002</v>
      </c>
      <c r="K66" s="18">
        <v>0.48</v>
      </c>
      <c r="L66" s="18">
        <v>0.64</v>
      </c>
      <c r="M66" s="18"/>
      <c r="N66" s="18" t="s">
        <v>109</v>
      </c>
      <c r="O66" s="18">
        <v>0.51</v>
      </c>
      <c r="P66" s="18">
        <v>0.46428775470944494</v>
      </c>
      <c r="Q66" s="18">
        <v>0.48734691816281384</v>
      </c>
      <c r="R66" s="18">
        <v>0.48833651696659991</v>
      </c>
      <c r="S66" s="18">
        <v>0.48426221564287825</v>
      </c>
      <c r="T66" s="18">
        <v>0.48277597759523938</v>
      </c>
      <c r="U66" s="18">
        <v>0.48452586927910285</v>
      </c>
      <c r="V66" s="18">
        <v>0.48471711496641218</v>
      </c>
      <c r="W66" s="18">
        <v>0.48275941626474672</v>
      </c>
      <c r="X66" s="18">
        <v>0.48056190237614588</v>
      </c>
      <c r="Y66" s="18">
        <v>0.47899049664351717</v>
      </c>
    </row>
    <row r="67" spans="1:25" ht="15.75" customHeight="1" x14ac:dyDescent="0.35">
      <c r="A67" s="4" t="s">
        <v>114</v>
      </c>
      <c r="B67" s="18">
        <v>0.47499999999999998</v>
      </c>
      <c r="C67" s="18">
        <v>0.28999999999999998</v>
      </c>
      <c r="D67" s="18">
        <v>0.42499999999999999</v>
      </c>
      <c r="E67" s="18">
        <v>0.32</v>
      </c>
      <c r="F67" s="18">
        <v>0.435</v>
      </c>
      <c r="G67" s="18">
        <v>0.63</v>
      </c>
      <c r="H67" s="18">
        <v>0.62</v>
      </c>
      <c r="I67" s="18">
        <v>0.71</v>
      </c>
      <c r="J67" s="18">
        <v>0.53</v>
      </c>
      <c r="K67" s="18">
        <v>0.44500000000000001</v>
      </c>
      <c r="L67" s="18">
        <v>0.53</v>
      </c>
      <c r="M67" s="18"/>
      <c r="N67" s="4" t="s">
        <v>114</v>
      </c>
      <c r="O67" s="18">
        <v>0.4</v>
      </c>
      <c r="P67" s="18">
        <v>0.38128832453811518</v>
      </c>
      <c r="Q67" s="18">
        <v>0.41326794188512406</v>
      </c>
      <c r="R67" s="18">
        <v>0.42571877585898693</v>
      </c>
      <c r="S67" s="18">
        <v>0.42722551127622477</v>
      </c>
      <c r="T67" s="18">
        <v>0.42700098641563367</v>
      </c>
      <c r="U67" s="18">
        <v>0.42992372439598464</v>
      </c>
      <c r="V67" s="18">
        <v>0.43227559172875912</v>
      </c>
      <c r="W67" s="18">
        <v>0.43348844082001253</v>
      </c>
      <c r="X67" s="18">
        <v>0.43377117004166754</v>
      </c>
      <c r="Y67" s="18">
        <v>0.43563086210884489</v>
      </c>
    </row>
    <row r="68" spans="1:25" ht="15.75" customHeight="1" x14ac:dyDescent="0.35">
      <c r="A68" s="4" t="s">
        <v>116</v>
      </c>
      <c r="B68" s="18">
        <v>0.30499999999999999</v>
      </c>
      <c r="C68" s="18">
        <v>0.185</v>
      </c>
      <c r="D68" s="18">
        <v>0.245</v>
      </c>
      <c r="E68" s="18">
        <v>0.215</v>
      </c>
      <c r="F68" s="18">
        <v>0.30499999999999999</v>
      </c>
      <c r="G68" s="18">
        <v>0.59</v>
      </c>
      <c r="H68" s="18">
        <v>0.78</v>
      </c>
      <c r="I68" s="18">
        <v>0.64</v>
      </c>
      <c r="J68" s="18">
        <v>0.52500000000000002</v>
      </c>
      <c r="K68" s="18">
        <v>0.495</v>
      </c>
      <c r="L68" s="18">
        <v>0.67</v>
      </c>
      <c r="M68" s="18"/>
      <c r="N68" s="4" t="s">
        <v>116</v>
      </c>
      <c r="O68" s="18">
        <v>0.42</v>
      </c>
      <c r="P68" s="18">
        <v>0.46884720045001221</v>
      </c>
      <c r="Q68" s="18">
        <v>0.48859931704669418</v>
      </c>
      <c r="R68" s="18">
        <v>0.4962895380305507</v>
      </c>
      <c r="S68" s="18">
        <v>0.49722016872943287</v>
      </c>
      <c r="T68" s="18">
        <v>0.49708149160965603</v>
      </c>
      <c r="U68" s="18">
        <v>0.4988867121269317</v>
      </c>
      <c r="V68" s="18">
        <v>0.50033933606776293</v>
      </c>
      <c r="W68" s="18">
        <v>0.50108844874177239</v>
      </c>
      <c r="X68" s="18">
        <v>0.5012630756139711</v>
      </c>
      <c r="Y68" s="18">
        <v>0.50241170894958065</v>
      </c>
    </row>
    <row r="69" spans="1:25" ht="15.75" customHeight="1" x14ac:dyDescent="0.35">
      <c r="A69" s="4" t="s">
        <v>110</v>
      </c>
      <c r="B69" s="18">
        <v>0.35</v>
      </c>
      <c r="C69" s="18">
        <v>0.255</v>
      </c>
      <c r="D69" s="18">
        <v>0.25</v>
      </c>
      <c r="E69" s="18">
        <v>0.185</v>
      </c>
      <c r="F69" s="18">
        <v>0.28000000000000003</v>
      </c>
      <c r="G69" s="18">
        <v>0.30499999999999999</v>
      </c>
      <c r="H69" s="18">
        <v>0.32500000000000001</v>
      </c>
      <c r="I69" s="18">
        <v>0.38</v>
      </c>
      <c r="J69" s="18">
        <v>0.29499999999999998</v>
      </c>
      <c r="K69" s="18">
        <v>0.315</v>
      </c>
      <c r="L69" s="18">
        <v>0.36</v>
      </c>
      <c r="M69" s="18"/>
      <c r="N69" s="18" t="s">
        <v>110</v>
      </c>
      <c r="O69" s="18">
        <v>0.33500000000000002</v>
      </c>
      <c r="P69" s="18">
        <v>0.31884502547003157</v>
      </c>
      <c r="Q69" s="18">
        <v>0.34090099613447128</v>
      </c>
      <c r="R69" s="18">
        <v>0.34489364950820672</v>
      </c>
      <c r="S69" s="18">
        <v>0.3459227742383123</v>
      </c>
      <c r="T69" s="18">
        <v>0.34879686869942728</v>
      </c>
      <c r="U69" s="18">
        <v>0.35389561438061951</v>
      </c>
      <c r="V69" s="18">
        <v>0.35786004976743913</v>
      </c>
      <c r="W69" s="18">
        <v>0.35966360565578798</v>
      </c>
      <c r="X69" s="18">
        <v>0.36029658779423157</v>
      </c>
      <c r="Y69" s="18">
        <v>0.36047767019376625</v>
      </c>
    </row>
    <row r="70" spans="1:25" ht="15.75" customHeight="1" x14ac:dyDescent="0.35">
      <c r="A70" s="4" t="s">
        <v>111</v>
      </c>
      <c r="B70" s="18">
        <f>B71-SUM(B63:B69)</f>
        <v>1.9260000000000002</v>
      </c>
      <c r="C70" s="18">
        <f t="shared" ref="C70:L70" si="0">C71-SUM(C63:C69)</f>
        <v>1.5309999999999988</v>
      </c>
      <c r="D70" s="18">
        <f t="shared" si="0"/>
        <v>1.5559999999999992</v>
      </c>
      <c r="E70" s="18">
        <f t="shared" si="0"/>
        <v>1.1770000000000014</v>
      </c>
      <c r="F70" s="18">
        <f t="shared" si="0"/>
        <v>1.3690000000000015</v>
      </c>
      <c r="G70" s="18">
        <f t="shared" si="0"/>
        <v>1.8399999999999999</v>
      </c>
      <c r="H70" s="18">
        <f t="shared" si="0"/>
        <v>2.0300000000000011</v>
      </c>
      <c r="I70" s="18">
        <f t="shared" si="0"/>
        <v>2.197000000000001</v>
      </c>
      <c r="J70" s="18">
        <f t="shared" si="0"/>
        <v>1.6650000000000009</v>
      </c>
      <c r="K70" s="18">
        <f t="shared" si="0"/>
        <v>1.4589999999999996</v>
      </c>
      <c r="L70" s="18">
        <f t="shared" si="0"/>
        <v>1.7690000000000001</v>
      </c>
      <c r="M70" s="18"/>
      <c r="N70" s="18" t="s">
        <v>111</v>
      </c>
      <c r="O70" s="18">
        <f t="shared" ref="O70" si="1">O71-SUM(O63:O69)</f>
        <v>1.3809999999999967</v>
      </c>
      <c r="P70" s="18">
        <f t="shared" ref="P70" si="2">P71-SUM(P63:P69)</f>
        <v>1.1674811244648549</v>
      </c>
      <c r="Q70" s="18">
        <f t="shared" ref="Q70" si="3">Q71-SUM(Q63:Q69)</f>
        <v>1.2938895914712347</v>
      </c>
      <c r="R70" s="18">
        <f t="shared" ref="R70" si="4">R71-SUM(R63:R69)</f>
        <v>1.3437839823871514</v>
      </c>
      <c r="S70" s="18">
        <f t="shared" ref="S70" si="5">S71-SUM(S63:S69)</f>
        <v>1.3510341684576126</v>
      </c>
      <c r="T70" s="18">
        <f t="shared" ref="T70" si="6">T71-SUM(T63:T69)</f>
        <v>1.3517443850659685</v>
      </c>
      <c r="U70" s="18">
        <f t="shared" ref="U70" si="7">U71-SUM(U63:U69)</f>
        <v>1.3640952249759817</v>
      </c>
      <c r="V70" s="18">
        <f t="shared" ref="V70" si="8">V71-SUM(V63:V69)</f>
        <v>1.3735628655077328</v>
      </c>
      <c r="W70" s="18">
        <f t="shared" ref="W70" si="9">W71-SUM(W63:W69)</f>
        <v>1.3782455585669293</v>
      </c>
      <c r="X70" s="18">
        <f t="shared" ref="X70" si="10">X71-SUM(X63:X69)</f>
        <v>1.3798068750948769</v>
      </c>
      <c r="Y70" s="18">
        <f t="shared" ref="Y70" si="11">Y71-SUM(Y63:Y69)</f>
        <v>1.3867539940822855</v>
      </c>
    </row>
    <row r="71" spans="1:25" ht="15.75" customHeight="1" x14ac:dyDescent="0.35">
      <c r="A71" s="19" t="s">
        <v>112</v>
      </c>
      <c r="B71" s="18">
        <v>12.026</v>
      </c>
      <c r="C71" s="18">
        <v>10.206</v>
      </c>
      <c r="D71" s="18">
        <v>10.956</v>
      </c>
      <c r="E71" s="18">
        <v>8.4220000000000006</v>
      </c>
      <c r="F71" s="18">
        <v>9.8790000000000013</v>
      </c>
      <c r="G71" s="18">
        <v>12.465</v>
      </c>
      <c r="H71" s="18">
        <v>13.849999999999998</v>
      </c>
      <c r="I71" s="18">
        <v>13.507000000000001</v>
      </c>
      <c r="J71" s="18">
        <v>11.89</v>
      </c>
      <c r="K71" s="18">
        <v>11.088999999999999</v>
      </c>
      <c r="L71" s="18">
        <v>13.579000000000001</v>
      </c>
      <c r="M71" s="18"/>
      <c r="N71" s="20" t="s">
        <v>112</v>
      </c>
      <c r="O71" s="18">
        <v>10.085999999999999</v>
      </c>
      <c r="P71" s="18">
        <v>10.5481702820101</v>
      </c>
      <c r="Q71" s="18">
        <v>10.893226639061947</v>
      </c>
      <c r="R71" s="18">
        <v>11.042444372551278</v>
      </c>
      <c r="S71" s="18">
        <v>11.06391617362155</v>
      </c>
      <c r="T71" s="18">
        <v>11.065787989427308</v>
      </c>
      <c r="U71" s="18">
        <v>11.095400986921172</v>
      </c>
      <c r="V71" s="18">
        <v>11.107907906467812</v>
      </c>
      <c r="W71" s="18">
        <v>11.101675995590783</v>
      </c>
      <c r="X71" s="18">
        <v>11.089326869341509</v>
      </c>
      <c r="Y71" s="18">
        <v>11.081470537503236</v>
      </c>
    </row>
    <row r="72" spans="1:25" ht="8.1" customHeight="1" thickBot="1" x14ac:dyDescent="0.4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1:25" ht="8.1" customHeight="1" x14ac:dyDescent="0.35">
      <c r="A73" s="5"/>
      <c r="B73" s="21"/>
      <c r="C73" s="5"/>
      <c r="D73" s="5"/>
      <c r="E73" s="5"/>
      <c r="F73" s="5"/>
      <c r="G73" s="5"/>
      <c r="H73" s="5"/>
      <c r="I73" s="5"/>
      <c r="J73" s="6"/>
      <c r="K73" s="6"/>
      <c r="L73" s="6"/>
      <c r="M73" s="6"/>
      <c r="N73" s="5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</row>
    <row r="74" spans="1:25" x14ac:dyDescent="0.35">
      <c r="A74" s="5"/>
      <c r="B74" s="5"/>
      <c r="C74" s="5"/>
      <c r="D74" s="5"/>
      <c r="E74" s="5"/>
      <c r="F74" s="5"/>
      <c r="G74" s="5"/>
      <c r="H74" s="5"/>
      <c r="I74" s="6"/>
      <c r="J74" s="6"/>
      <c r="K74" s="6"/>
      <c r="L74" s="6"/>
      <c r="M74" s="6"/>
      <c r="N74" s="5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</row>
    <row r="75" spans="1:25" s="33" customFormat="1" ht="23.4" x14ac:dyDescent="0.5">
      <c r="A75" s="46" t="s">
        <v>119</v>
      </c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35"/>
      <c r="N75" s="46" t="s">
        <v>119</v>
      </c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</row>
    <row r="76" spans="1:25" ht="8.1" customHeight="1" thickBot="1" x14ac:dyDescent="0.4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  <row r="77" spans="1:25" ht="17.399999999999999" customHeight="1" x14ac:dyDescent="0.35">
      <c r="A77" s="22" t="s">
        <v>59</v>
      </c>
      <c r="B77" s="2" t="s">
        <v>1</v>
      </c>
      <c r="C77" s="2" t="s">
        <v>2</v>
      </c>
      <c r="D77" s="2" t="s">
        <v>3</v>
      </c>
      <c r="E77" s="2" t="s">
        <v>4</v>
      </c>
      <c r="F77" s="2" t="s">
        <v>5</v>
      </c>
      <c r="G77" s="3" t="s">
        <v>6</v>
      </c>
      <c r="H77" s="3" t="s">
        <v>7</v>
      </c>
      <c r="I77" s="3" t="s">
        <v>8</v>
      </c>
      <c r="J77" s="3" t="s">
        <v>9</v>
      </c>
      <c r="K77" s="3" t="s">
        <v>10</v>
      </c>
      <c r="L77" s="3" t="s">
        <v>11</v>
      </c>
      <c r="M77" s="34"/>
      <c r="N77" s="23" t="s">
        <v>59</v>
      </c>
      <c r="O77" s="3" t="s">
        <v>12</v>
      </c>
      <c r="P77" s="3" t="s">
        <v>13</v>
      </c>
      <c r="Q77" s="3" t="s">
        <v>14</v>
      </c>
      <c r="R77" s="3" t="s">
        <v>15</v>
      </c>
      <c r="S77" s="3" t="s">
        <v>16</v>
      </c>
      <c r="T77" s="3" t="s">
        <v>17</v>
      </c>
      <c r="U77" s="3" t="s">
        <v>18</v>
      </c>
      <c r="V77" s="3" t="s">
        <v>19</v>
      </c>
      <c r="W77" s="3" t="s">
        <v>20</v>
      </c>
      <c r="X77" s="3" t="s">
        <v>21</v>
      </c>
      <c r="Y77" s="3" t="s">
        <v>120</v>
      </c>
    </row>
    <row r="78" spans="1:25" ht="8.1" customHeight="1" x14ac:dyDescent="0.35">
      <c r="M78" s="6"/>
      <c r="N78" s="5"/>
    </row>
    <row r="79" spans="1:25" ht="15.75" customHeight="1" x14ac:dyDescent="0.35">
      <c r="A79" s="24" t="s">
        <v>22</v>
      </c>
      <c r="B79" s="47" t="s">
        <v>122</v>
      </c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6"/>
      <c r="N79" s="24" t="s">
        <v>22</v>
      </c>
      <c r="O79" s="47" t="s">
        <v>122</v>
      </c>
      <c r="P79" s="47"/>
      <c r="Q79" s="47"/>
      <c r="R79" s="47"/>
      <c r="S79" s="47"/>
      <c r="T79" s="47"/>
      <c r="U79" s="47"/>
      <c r="V79" s="47"/>
      <c r="W79" s="47"/>
      <c r="X79" s="47"/>
      <c r="Y79" s="47"/>
    </row>
    <row r="80" spans="1:25" ht="15.75" customHeight="1" x14ac:dyDescent="0.35">
      <c r="A80" s="25" t="s">
        <v>24</v>
      </c>
      <c r="B80" s="26">
        <v>238.4</v>
      </c>
      <c r="C80" s="26">
        <v>201</v>
      </c>
      <c r="D80" s="26">
        <v>192.4</v>
      </c>
      <c r="E80" s="26">
        <v>158.5</v>
      </c>
      <c r="F80" s="26">
        <v>194.5</v>
      </c>
      <c r="G80" s="26">
        <v>252.5</v>
      </c>
      <c r="H80" s="26">
        <v>250.3</v>
      </c>
      <c r="I80" s="26">
        <v>228.7</v>
      </c>
      <c r="J80" s="26">
        <v>202</v>
      </c>
      <c r="K80" s="26">
        <v>126.5</v>
      </c>
      <c r="L80" s="26">
        <v>182</v>
      </c>
      <c r="M80" s="6"/>
      <c r="N80" s="25" t="s">
        <v>24</v>
      </c>
      <c r="O80" s="26">
        <v>146.5</v>
      </c>
      <c r="P80" s="26">
        <v>209.33155885117509</v>
      </c>
      <c r="Q80" s="26">
        <v>190.02969484399932</v>
      </c>
      <c r="R80" s="26">
        <v>191.50895340505886</v>
      </c>
      <c r="S80" s="26">
        <v>192.63010097898271</v>
      </c>
      <c r="T80" s="26">
        <v>192.46232176215145</v>
      </c>
      <c r="U80" s="26">
        <v>192.48207580381609</v>
      </c>
      <c r="V80" s="26">
        <v>192.38452801342186</v>
      </c>
      <c r="W80" s="26">
        <v>192.32441082749341</v>
      </c>
      <c r="X80" s="26">
        <v>192.19239007395106</v>
      </c>
      <c r="Y80" s="26">
        <v>192.03262497894843</v>
      </c>
    </row>
    <row r="81" spans="1:25" ht="15.75" customHeight="1" x14ac:dyDescent="0.35">
      <c r="A81" s="25" t="s">
        <v>25</v>
      </c>
      <c r="B81" s="26">
        <v>236.8</v>
      </c>
      <c r="C81" s="26">
        <v>199.4</v>
      </c>
      <c r="D81" s="26">
        <v>189.8</v>
      </c>
      <c r="E81" s="26">
        <v>154.9</v>
      </c>
      <c r="F81" s="26">
        <v>187.8</v>
      </c>
      <c r="G81" s="26">
        <v>250.4</v>
      </c>
      <c r="H81" s="26">
        <v>248.8</v>
      </c>
      <c r="I81" s="26">
        <v>223.4</v>
      </c>
      <c r="J81" s="26">
        <v>194</v>
      </c>
      <c r="K81" s="26">
        <v>123.7</v>
      </c>
      <c r="L81" s="26">
        <v>176.2</v>
      </c>
      <c r="M81" s="6"/>
      <c r="N81" s="25" t="s">
        <v>25</v>
      </c>
      <c r="O81" s="26">
        <v>141.1</v>
      </c>
      <c r="P81" s="26">
        <v>202.63697340324504</v>
      </c>
      <c r="Q81" s="26">
        <v>183.48888219410287</v>
      </c>
      <c r="R81" s="26">
        <v>184.69015338822317</v>
      </c>
      <c r="S81" s="26">
        <v>185.54164302926375</v>
      </c>
      <c r="T81" s="26">
        <v>185.148428574435</v>
      </c>
      <c r="U81" s="26">
        <v>184.94518015921449</v>
      </c>
      <c r="V81" s="26">
        <v>184.63173094032695</v>
      </c>
      <c r="W81" s="26">
        <v>184.3534778362779</v>
      </c>
      <c r="X81" s="26">
        <v>184.01351027224439</v>
      </c>
      <c r="Y81" s="26">
        <v>183.64496515549317</v>
      </c>
    </row>
    <row r="82" spans="1:25" ht="15.75" customHeight="1" x14ac:dyDescent="0.35">
      <c r="A82" s="25"/>
      <c r="B82" s="48" t="s">
        <v>71</v>
      </c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6"/>
      <c r="N82" s="25"/>
      <c r="O82" s="48" t="s">
        <v>71</v>
      </c>
      <c r="P82" s="48"/>
      <c r="Q82" s="48"/>
      <c r="R82" s="48"/>
      <c r="S82" s="48"/>
      <c r="T82" s="48"/>
      <c r="U82" s="48"/>
      <c r="V82" s="48"/>
      <c r="W82" s="48"/>
      <c r="X82" s="48"/>
      <c r="Y82" s="48"/>
    </row>
    <row r="83" spans="1:25" ht="15.75" customHeight="1" x14ac:dyDescent="0.35">
      <c r="A83" s="25" t="s">
        <v>26</v>
      </c>
      <c r="B83" s="26">
        <v>1580.6756756756756</v>
      </c>
      <c r="C83" s="26">
        <v>1526.6599799398196</v>
      </c>
      <c r="D83" s="26">
        <v>1432.4130663856688</v>
      </c>
      <c r="E83" s="26">
        <v>1341.7688831504195</v>
      </c>
      <c r="F83" s="26">
        <v>1454.0575079872203</v>
      </c>
      <c r="G83" s="26">
        <v>1340.8945686900956</v>
      </c>
      <c r="H83" s="26">
        <v>1545.3376205787781</v>
      </c>
      <c r="I83" s="26">
        <v>1472.8737690241719</v>
      </c>
      <c r="J83" s="26">
        <v>1352.1649484536083</v>
      </c>
      <c r="K83" s="26">
        <v>1288.2780921584479</v>
      </c>
      <c r="L83" s="26">
        <v>1280.3632236095348</v>
      </c>
      <c r="M83" s="6"/>
      <c r="N83" s="25" t="s">
        <v>26</v>
      </c>
      <c r="O83" s="26">
        <v>1204.252303330971</v>
      </c>
      <c r="P83" s="26">
        <v>1419.8310994285475</v>
      </c>
      <c r="Q83" s="26">
        <v>1415.6588519246716</v>
      </c>
      <c r="R83" s="26">
        <v>1426.599194216124</v>
      </c>
      <c r="S83" s="26">
        <v>1437.8501135525389</v>
      </c>
      <c r="T83" s="26">
        <v>1448.8130079153143</v>
      </c>
      <c r="U83" s="26">
        <v>1460.0709150791845</v>
      </c>
      <c r="V83" s="26">
        <v>1471.4059208985584</v>
      </c>
      <c r="W83" s="26">
        <v>1482.7049020060774</v>
      </c>
      <c r="X83" s="26">
        <v>1493.4916768261237</v>
      </c>
      <c r="Y83" s="26">
        <v>1504.6206037180798</v>
      </c>
    </row>
    <row r="84" spans="1:25" ht="15.75" customHeight="1" x14ac:dyDescent="0.35">
      <c r="A84" s="25"/>
      <c r="B84" s="48" t="s">
        <v>121</v>
      </c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6"/>
      <c r="N84" s="25"/>
      <c r="O84" s="48" t="s">
        <v>121</v>
      </c>
      <c r="P84" s="48"/>
      <c r="Q84" s="48"/>
      <c r="R84" s="48"/>
      <c r="S84" s="48"/>
      <c r="T84" s="48"/>
      <c r="U84" s="48"/>
      <c r="V84" s="48"/>
      <c r="W84" s="48"/>
      <c r="X84" s="48"/>
      <c r="Y84" s="48"/>
    </row>
    <row r="85" spans="1:25" ht="15.75" customHeight="1" x14ac:dyDescent="0.35">
      <c r="A85" s="25" t="s">
        <v>86</v>
      </c>
      <c r="B85" s="26">
        <v>779.8</v>
      </c>
      <c r="C85" s="26">
        <v>634.20000000000005</v>
      </c>
      <c r="D85" s="26">
        <v>566.4</v>
      </c>
      <c r="E85" s="26">
        <v>433</v>
      </c>
      <c r="F85" s="26">
        <v>568.9</v>
      </c>
      <c r="G85" s="26">
        <v>699.5</v>
      </c>
      <c r="H85" s="26">
        <v>801</v>
      </c>
      <c r="I85" s="26">
        <v>685.5</v>
      </c>
      <c r="J85" s="26">
        <v>546.5</v>
      </c>
      <c r="K85" s="26">
        <v>332</v>
      </c>
      <c r="L85" s="26">
        <v>470</v>
      </c>
      <c r="M85" s="6"/>
      <c r="N85" s="25" t="s">
        <v>86</v>
      </c>
      <c r="O85" s="26">
        <v>354</v>
      </c>
      <c r="P85" s="26">
        <v>599.3964098583391</v>
      </c>
      <c r="Q85" s="26">
        <v>541.16179230801038</v>
      </c>
      <c r="R85" s="26">
        <v>548.91421667352404</v>
      </c>
      <c r="S85" s="26">
        <v>555.79390103823232</v>
      </c>
      <c r="T85" s="26">
        <v>558.84469107025188</v>
      </c>
      <c r="U85" s="26">
        <v>562.56891340531035</v>
      </c>
      <c r="V85" s="26">
        <v>565.97546269030545</v>
      </c>
      <c r="W85" s="26">
        <v>569.46209435357912</v>
      </c>
      <c r="X85" s="26">
        <v>572.54717919824043</v>
      </c>
      <c r="Y85" s="26">
        <v>575.65832987925808</v>
      </c>
    </row>
    <row r="86" spans="1:25" ht="15.75" customHeight="1" x14ac:dyDescent="0.35">
      <c r="A86" s="25" t="s">
        <v>117</v>
      </c>
      <c r="B86" s="26">
        <v>4</v>
      </c>
      <c r="C86" s="26">
        <v>7</v>
      </c>
      <c r="D86" s="26">
        <v>3</v>
      </c>
      <c r="E86" s="26">
        <v>3</v>
      </c>
      <c r="F86" s="26">
        <v>2</v>
      </c>
      <c r="G86" s="26">
        <v>2</v>
      </c>
      <c r="H86" s="26">
        <v>3</v>
      </c>
      <c r="I86" s="26">
        <v>3</v>
      </c>
      <c r="J86" s="26">
        <v>2</v>
      </c>
      <c r="K86" s="26">
        <v>4</v>
      </c>
      <c r="L86" s="26">
        <v>2</v>
      </c>
      <c r="M86" s="6"/>
      <c r="N86" s="25" t="s">
        <v>117</v>
      </c>
      <c r="O86" s="26">
        <v>5</v>
      </c>
      <c r="P86" s="26">
        <v>5</v>
      </c>
      <c r="Q86" s="26">
        <v>5</v>
      </c>
      <c r="R86" s="26">
        <v>5</v>
      </c>
      <c r="S86" s="26">
        <v>5</v>
      </c>
      <c r="T86" s="26">
        <v>5</v>
      </c>
      <c r="U86" s="26">
        <v>5</v>
      </c>
      <c r="V86" s="26">
        <v>5</v>
      </c>
      <c r="W86" s="26">
        <v>5</v>
      </c>
      <c r="X86" s="26">
        <v>5</v>
      </c>
      <c r="Y86" s="26">
        <v>5</v>
      </c>
    </row>
    <row r="87" spans="1:25" ht="8.1" customHeight="1" x14ac:dyDescent="0.35">
      <c r="A87" s="24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6"/>
      <c r="N87" s="24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</row>
    <row r="88" spans="1:25" ht="15.75" customHeight="1" x14ac:dyDescent="0.35">
      <c r="A88" s="25" t="s">
        <v>31</v>
      </c>
      <c r="B88" s="27">
        <v>22</v>
      </c>
      <c r="C88" s="27">
        <v>23</v>
      </c>
      <c r="D88" s="27">
        <v>25</v>
      </c>
      <c r="E88" s="27">
        <v>25</v>
      </c>
      <c r="F88" s="27">
        <v>29</v>
      </c>
      <c r="G88" s="27">
        <v>27</v>
      </c>
      <c r="H88" s="27">
        <v>22</v>
      </c>
      <c r="I88" s="27">
        <v>15</v>
      </c>
      <c r="J88" s="27">
        <v>15</v>
      </c>
      <c r="K88" s="27">
        <v>12</v>
      </c>
      <c r="L88" s="27">
        <v>7</v>
      </c>
      <c r="M88" s="6"/>
      <c r="N88" s="25" t="s">
        <v>31</v>
      </c>
      <c r="O88" s="27">
        <v>9.9188643772650273</v>
      </c>
      <c r="P88" s="27">
        <v>11.834143770446996</v>
      </c>
      <c r="Q88" s="27">
        <v>11.680837027767765</v>
      </c>
      <c r="R88" s="27">
        <v>11.453533044111872</v>
      </c>
      <c r="S88" s="27">
        <v>11.337056134710203</v>
      </c>
      <c r="T88" s="27">
        <v>11.227938967324256</v>
      </c>
      <c r="U88" s="27">
        <v>11.121943026031573</v>
      </c>
      <c r="V88" s="27">
        <v>11.021915623971211</v>
      </c>
      <c r="W88" s="27">
        <v>10.920295929608407</v>
      </c>
      <c r="X88" s="27">
        <v>10.811843984810551</v>
      </c>
      <c r="Y88" s="27">
        <v>10.707778452502083</v>
      </c>
    </row>
    <row r="89" spans="1:25" ht="15.75" customHeight="1" x14ac:dyDescent="0.35">
      <c r="A89" s="25" t="s">
        <v>32</v>
      </c>
      <c r="B89" s="27">
        <v>844</v>
      </c>
      <c r="C89" s="27">
        <v>680</v>
      </c>
      <c r="D89" s="27">
        <v>410</v>
      </c>
      <c r="E89" s="27">
        <v>534</v>
      </c>
      <c r="F89" s="27">
        <v>608</v>
      </c>
      <c r="G89" s="27">
        <v>630</v>
      </c>
      <c r="H89" s="27">
        <v>664</v>
      </c>
      <c r="I89" s="27">
        <v>501</v>
      </c>
      <c r="J89" s="27">
        <v>778</v>
      </c>
      <c r="K89" s="27">
        <v>462</v>
      </c>
      <c r="L89" s="27">
        <v>317</v>
      </c>
      <c r="M89" s="6"/>
      <c r="N89" s="25" t="s">
        <v>32</v>
      </c>
      <c r="O89" s="27">
        <v>386.79601788593237</v>
      </c>
      <c r="P89" s="27">
        <v>545.64103315258762</v>
      </c>
      <c r="Q89" s="27">
        <v>553.27038149582791</v>
      </c>
      <c r="R89" s="27">
        <v>544.11789813255496</v>
      </c>
      <c r="S89" s="27">
        <v>547.38610831579786</v>
      </c>
      <c r="T89" s="27">
        <v>551.42973515954532</v>
      </c>
      <c r="U89" s="27">
        <v>554.9455605693513</v>
      </c>
      <c r="V89" s="27">
        <v>558.33257104094923</v>
      </c>
      <c r="W89" s="27">
        <v>561.95411826786471</v>
      </c>
      <c r="X89" s="27">
        <v>565.51407750115277</v>
      </c>
      <c r="Y89" s="27">
        <v>568.56356056542108</v>
      </c>
    </row>
    <row r="90" spans="1:25" ht="15.75" customHeight="1" x14ac:dyDescent="0.35">
      <c r="A90" s="25" t="s">
        <v>63</v>
      </c>
      <c r="B90" s="27">
        <v>0.20000000000004547</v>
      </c>
      <c r="C90" s="27">
        <v>-0.20000000000004547</v>
      </c>
      <c r="D90" s="27">
        <v>-0.39999999999997726</v>
      </c>
      <c r="E90" s="27">
        <v>0</v>
      </c>
      <c r="F90" s="27">
        <v>0.29999999999995453</v>
      </c>
      <c r="G90" s="27">
        <v>0</v>
      </c>
      <c r="H90" s="27">
        <v>0</v>
      </c>
      <c r="I90" s="27">
        <v>0.80000000000006821</v>
      </c>
      <c r="J90" s="27">
        <v>0</v>
      </c>
      <c r="K90" s="27">
        <v>0.5</v>
      </c>
      <c r="L90" s="27">
        <v>0</v>
      </c>
      <c r="M90" s="6"/>
      <c r="N90" s="25" t="s">
        <v>63</v>
      </c>
      <c r="O90" s="27">
        <v>0</v>
      </c>
      <c r="P90" s="27">
        <v>0</v>
      </c>
      <c r="Q90" s="27">
        <v>0</v>
      </c>
      <c r="R90" s="27">
        <v>0</v>
      </c>
      <c r="S90" s="27">
        <v>0</v>
      </c>
      <c r="T90" s="27">
        <v>0</v>
      </c>
      <c r="U90" s="27">
        <v>0</v>
      </c>
      <c r="V90" s="27">
        <v>0</v>
      </c>
      <c r="W90" s="27">
        <v>0</v>
      </c>
      <c r="X90" s="27">
        <v>0</v>
      </c>
      <c r="Y90" s="27">
        <v>0</v>
      </c>
    </row>
    <row r="91" spans="1:25" ht="15.75" customHeight="1" x14ac:dyDescent="0.35">
      <c r="A91" s="25" t="s">
        <v>34</v>
      </c>
      <c r="B91" s="27">
        <v>187</v>
      </c>
      <c r="C91" s="27">
        <v>125</v>
      </c>
      <c r="D91" s="27">
        <v>259</v>
      </c>
      <c r="E91" s="27">
        <v>136</v>
      </c>
      <c r="F91" s="27">
        <v>70.199999999999932</v>
      </c>
      <c r="G91" s="27">
        <v>114.69999999999993</v>
      </c>
      <c r="H91" s="27">
        <v>232.69999999999993</v>
      </c>
      <c r="I91" s="27">
        <v>406</v>
      </c>
      <c r="J91" s="27">
        <v>161.5</v>
      </c>
      <c r="K91" s="27">
        <v>24</v>
      </c>
      <c r="L91" s="27">
        <v>172</v>
      </c>
      <c r="M91" s="6"/>
      <c r="N91" s="25" t="s">
        <v>34</v>
      </c>
      <c r="O91" s="27">
        <v>134.28511758154087</v>
      </c>
      <c r="P91" s="27">
        <v>181.20634994239941</v>
      </c>
      <c r="Q91" s="27">
        <v>162.41692193871472</v>
      </c>
      <c r="R91" s="27">
        <v>160.75970584088213</v>
      </c>
      <c r="S91" s="27">
        <v>162.83044241008776</v>
      </c>
      <c r="T91" s="27">
        <v>164.01746138669984</v>
      </c>
      <c r="U91" s="27">
        <v>165.51887419660454</v>
      </c>
      <c r="V91" s="27">
        <v>167.13985251379563</v>
      </c>
      <c r="W91" s="27">
        <v>168.72753300791524</v>
      </c>
      <c r="X91" s="27">
        <v>169.94878844157017</v>
      </c>
      <c r="Y91" s="27">
        <v>171.33577446931031</v>
      </c>
    </row>
    <row r="92" spans="1:25" ht="15.75" customHeight="1" x14ac:dyDescent="0.35">
      <c r="A92" s="25"/>
      <c r="B92" s="49" t="s">
        <v>64</v>
      </c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6"/>
      <c r="N92" s="25"/>
      <c r="O92" s="49" t="s">
        <v>64</v>
      </c>
      <c r="P92" s="49"/>
      <c r="Q92" s="49"/>
      <c r="R92" s="49"/>
      <c r="S92" s="49"/>
      <c r="T92" s="49"/>
      <c r="U92" s="49"/>
      <c r="V92" s="49"/>
      <c r="W92" s="49"/>
      <c r="X92" s="49"/>
      <c r="Y92" s="49"/>
    </row>
    <row r="93" spans="1:25" ht="15.75" customHeight="1" x14ac:dyDescent="0.35">
      <c r="A93" s="25" t="s">
        <v>118</v>
      </c>
      <c r="B93" s="28">
        <v>1.24</v>
      </c>
      <c r="C93" s="28">
        <v>1.72</v>
      </c>
      <c r="D93" s="28">
        <v>1.55</v>
      </c>
      <c r="E93" s="28">
        <v>1.18</v>
      </c>
      <c r="F93" s="28">
        <v>1.37</v>
      </c>
      <c r="G93" s="28">
        <v>1.39</v>
      </c>
      <c r="H93" s="28">
        <v>1.1499999999999999</v>
      </c>
      <c r="I93" s="28">
        <v>1.06</v>
      </c>
      <c r="J93" s="28">
        <v>1.19</v>
      </c>
      <c r="K93" s="28">
        <v>2.46</v>
      </c>
      <c r="L93" s="28">
        <v>2.214</v>
      </c>
      <c r="M93" s="6"/>
      <c r="N93" s="25" t="s">
        <v>118</v>
      </c>
      <c r="O93" s="28">
        <v>2.2367607865278276</v>
      </c>
      <c r="P93" s="28">
        <v>1.4528323854439473</v>
      </c>
      <c r="Q93" s="28">
        <v>1.4681748016370348</v>
      </c>
      <c r="R93" s="28">
        <v>1.5112906453888788</v>
      </c>
      <c r="S93" s="28">
        <v>1.5090770896200769</v>
      </c>
      <c r="T93" s="28">
        <v>1.5036711677328036</v>
      </c>
      <c r="U93" s="28">
        <v>1.4961173513751296</v>
      </c>
      <c r="V93" s="28">
        <v>1.484823906137497</v>
      </c>
      <c r="W93" s="28">
        <v>1.4738652568035588</v>
      </c>
      <c r="X93" s="28">
        <v>1.4648785967087372</v>
      </c>
      <c r="Y93" s="28">
        <v>1.4526044760777419</v>
      </c>
    </row>
    <row r="94" spans="1:25" ht="8.1" customHeight="1" thickBot="1" x14ac:dyDescent="0.4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</row>
    <row r="95" spans="1:25" ht="8.1" customHeight="1" x14ac:dyDescent="0.35">
      <c r="A95" s="5"/>
      <c r="B95" s="5"/>
      <c r="C95" s="5"/>
      <c r="D95" s="5"/>
      <c r="E95" s="5"/>
      <c r="F95" s="5"/>
      <c r="G95" s="5"/>
      <c r="H95" s="5"/>
      <c r="I95" s="6"/>
      <c r="J95" s="6"/>
      <c r="K95" s="6"/>
      <c r="L95" s="6"/>
      <c r="M95" s="6"/>
      <c r="N95" s="5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</row>
    <row r="96" spans="1:25" x14ac:dyDescent="0.35">
      <c r="A96" s="5"/>
      <c r="B96" s="5"/>
      <c r="C96" s="5"/>
      <c r="D96" s="5"/>
      <c r="E96" s="5"/>
      <c r="F96" s="5"/>
      <c r="G96" s="5"/>
      <c r="H96" s="5"/>
      <c r="I96" s="6"/>
      <c r="J96" s="6"/>
      <c r="K96" s="6"/>
      <c r="L96" s="6"/>
      <c r="M96" s="6"/>
      <c r="N96" s="5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</row>
    <row r="97" spans="1:25" s="33" customFormat="1" ht="22.5" customHeight="1" x14ac:dyDescent="0.5">
      <c r="A97" s="46" t="s">
        <v>75</v>
      </c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35"/>
      <c r="N97" s="46" t="s">
        <v>75</v>
      </c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</row>
    <row r="98" spans="1:25" ht="8.1" customHeight="1" thickBot="1" x14ac:dyDescent="0.4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</row>
    <row r="99" spans="1:25" ht="17.399999999999999" customHeight="1" x14ac:dyDescent="0.35">
      <c r="A99" s="1" t="s">
        <v>0</v>
      </c>
      <c r="B99" s="2" t="s">
        <v>1</v>
      </c>
      <c r="C99" s="2" t="s">
        <v>2</v>
      </c>
      <c r="D99" s="2" t="s">
        <v>3</v>
      </c>
      <c r="E99" s="2" t="s">
        <v>4</v>
      </c>
      <c r="F99" s="2" t="s">
        <v>5</v>
      </c>
      <c r="G99" s="3" t="s">
        <v>6</v>
      </c>
      <c r="H99" s="3" t="s">
        <v>7</v>
      </c>
      <c r="I99" s="3" t="s">
        <v>8</v>
      </c>
      <c r="J99" s="3" t="s">
        <v>9</v>
      </c>
      <c r="K99" s="3" t="s">
        <v>10</v>
      </c>
      <c r="L99" s="3" t="s">
        <v>11</v>
      </c>
      <c r="M99" s="34"/>
      <c r="N99" s="1" t="s">
        <v>0</v>
      </c>
      <c r="O99" s="3" t="s">
        <v>12</v>
      </c>
      <c r="P99" s="3" t="s">
        <v>13</v>
      </c>
      <c r="Q99" s="3" t="s">
        <v>14</v>
      </c>
      <c r="R99" s="3" t="s">
        <v>15</v>
      </c>
      <c r="S99" s="3" t="s">
        <v>16</v>
      </c>
      <c r="T99" s="3" t="s">
        <v>17</v>
      </c>
      <c r="U99" s="3" t="s">
        <v>18</v>
      </c>
      <c r="V99" s="3" t="s">
        <v>19</v>
      </c>
      <c r="W99" s="3" t="s">
        <v>20</v>
      </c>
      <c r="X99" s="3" t="s">
        <v>21</v>
      </c>
      <c r="Y99" s="3" t="s">
        <v>120</v>
      </c>
    </row>
    <row r="100" spans="1:25" ht="8.1" customHeight="1" x14ac:dyDescent="0.3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</row>
    <row r="101" spans="1:25" ht="15.75" customHeight="1" x14ac:dyDescent="0.35">
      <c r="A101" s="7"/>
      <c r="B101" s="45" t="s">
        <v>56</v>
      </c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36"/>
      <c r="N101" s="7"/>
      <c r="O101" s="45" t="s">
        <v>56</v>
      </c>
      <c r="P101" s="45"/>
      <c r="Q101" s="45"/>
      <c r="R101" s="45"/>
      <c r="S101" s="45"/>
      <c r="T101" s="45"/>
      <c r="U101" s="45"/>
      <c r="V101" s="45"/>
      <c r="W101" s="45"/>
      <c r="X101" s="45"/>
      <c r="Y101" s="45"/>
    </row>
    <row r="102" spans="1:25" ht="15.75" customHeight="1" x14ac:dyDescent="0.35">
      <c r="A102" s="7" t="s">
        <v>27</v>
      </c>
      <c r="B102" s="9">
        <v>6277.8287678346296</v>
      </c>
      <c r="C102" s="9">
        <v>4893.4310133174176</v>
      </c>
      <c r="D102" s="9">
        <v>5609.9939999999997</v>
      </c>
      <c r="E102" s="9">
        <v>4496.3720000000003</v>
      </c>
      <c r="F102" s="9">
        <v>5811.0789999999997</v>
      </c>
      <c r="G102" s="9">
        <v>6822</v>
      </c>
      <c r="H102" s="9">
        <v>6082.50413091274</v>
      </c>
      <c r="I102" s="9">
        <v>6423.0879999999997</v>
      </c>
      <c r="J102" s="9">
        <v>4925.0068619717149</v>
      </c>
      <c r="K102" s="9">
        <v>5743.6425529448043</v>
      </c>
      <c r="L102" s="9">
        <v>4911.561387879854</v>
      </c>
      <c r="M102" s="9"/>
      <c r="N102" s="7" t="s">
        <v>27</v>
      </c>
      <c r="O102" s="9">
        <v>4877.4908444428784</v>
      </c>
      <c r="P102" s="9">
        <v>5515.8381363220533</v>
      </c>
      <c r="Q102" s="9">
        <v>5628.1787145262424</v>
      </c>
      <c r="R102" s="9">
        <v>5770.4530977468294</v>
      </c>
      <c r="S102" s="9">
        <v>5851.5037767992217</v>
      </c>
      <c r="T102" s="9">
        <v>5870.6677790862495</v>
      </c>
      <c r="U102" s="9">
        <v>5867.441409154967</v>
      </c>
      <c r="V102" s="9">
        <v>5885.4434638826251</v>
      </c>
      <c r="W102" s="9">
        <v>5897.1024906987068</v>
      </c>
      <c r="X102" s="9">
        <v>5922.5413619164274</v>
      </c>
      <c r="Y102" s="9">
        <v>5945.5931713987638</v>
      </c>
    </row>
    <row r="103" spans="1:25" ht="15.75" customHeight="1" x14ac:dyDescent="0.35">
      <c r="A103" s="5" t="s">
        <v>28</v>
      </c>
      <c r="B103" s="9">
        <v>430</v>
      </c>
      <c r="C103" s="9">
        <v>492</v>
      </c>
      <c r="D103" s="9">
        <v>425</v>
      </c>
      <c r="E103" s="9">
        <v>437</v>
      </c>
      <c r="F103" s="9">
        <v>391</v>
      </c>
      <c r="G103" s="9">
        <v>400</v>
      </c>
      <c r="H103" s="9">
        <v>451</v>
      </c>
      <c r="I103" s="9">
        <v>477</v>
      </c>
      <c r="J103" s="9">
        <v>456.0068619717149</v>
      </c>
      <c r="K103" s="9">
        <v>395.64255294480427</v>
      </c>
      <c r="L103" s="9">
        <v>395.42138787985368</v>
      </c>
      <c r="M103" s="9"/>
      <c r="N103" s="5" t="s">
        <v>28</v>
      </c>
      <c r="O103" s="9">
        <v>385.13499999999999</v>
      </c>
      <c r="P103" s="9">
        <v>341.00863812782109</v>
      </c>
      <c r="Q103" s="9">
        <v>404.62256264939924</v>
      </c>
      <c r="R103" s="9">
        <v>415.01703536729178</v>
      </c>
      <c r="S103" s="9">
        <v>424.94358727296486</v>
      </c>
      <c r="T103" s="9">
        <v>430.98939692623145</v>
      </c>
      <c r="U103" s="9">
        <v>432.49289969080047</v>
      </c>
      <c r="V103" s="9">
        <v>432.15234453288406</v>
      </c>
      <c r="W103" s="9">
        <v>433.41377362887624</v>
      </c>
      <c r="X103" s="9">
        <v>434.25237002698435</v>
      </c>
      <c r="Y103" s="9">
        <v>436.07549398998873</v>
      </c>
    </row>
    <row r="104" spans="1:25" ht="15.75" customHeight="1" x14ac:dyDescent="0.35">
      <c r="A104" s="5" t="s">
        <v>29</v>
      </c>
      <c r="B104" s="9">
        <v>5666</v>
      </c>
      <c r="C104" s="9">
        <v>4203</v>
      </c>
      <c r="D104" s="9">
        <v>5125</v>
      </c>
      <c r="E104" s="9">
        <v>4043</v>
      </c>
      <c r="F104" s="9">
        <v>5369</v>
      </c>
      <c r="G104" s="9">
        <v>6422</v>
      </c>
      <c r="H104" s="9">
        <v>5631</v>
      </c>
      <c r="I104" s="9">
        <v>5945</v>
      </c>
      <c r="J104" s="9">
        <v>4468</v>
      </c>
      <c r="K104" s="9">
        <v>5323</v>
      </c>
      <c r="L104" s="9">
        <v>4415</v>
      </c>
      <c r="M104" s="9"/>
      <c r="N104" s="5" t="s">
        <v>29</v>
      </c>
      <c r="O104" s="9">
        <v>4466.6094182603301</v>
      </c>
      <c r="P104" s="9">
        <v>5149.0830637952777</v>
      </c>
      <c r="Q104" s="9">
        <v>5197.8097174975883</v>
      </c>
      <c r="R104" s="9">
        <v>5329.6896277216238</v>
      </c>
      <c r="S104" s="9">
        <v>5400.8137546136695</v>
      </c>
      <c r="T104" s="9">
        <v>5413.931947646327</v>
      </c>
      <c r="U104" s="9">
        <v>5409.202074671035</v>
      </c>
      <c r="V104" s="9">
        <v>5427.5446851236775</v>
      </c>
      <c r="W104" s="9">
        <v>5437.9422828148818</v>
      </c>
      <c r="X104" s="9">
        <v>5462.5425582325424</v>
      </c>
      <c r="Y104" s="9">
        <v>5483.77124398257</v>
      </c>
    </row>
    <row r="105" spans="1:25" ht="15.75" customHeight="1" x14ac:dyDescent="0.35">
      <c r="A105" s="5" t="s">
        <v>30</v>
      </c>
      <c r="B105" s="9">
        <v>181.82876783463001</v>
      </c>
      <c r="C105" s="9">
        <v>198.43101331741801</v>
      </c>
      <c r="D105" s="9">
        <v>59.994</v>
      </c>
      <c r="E105" s="9">
        <v>16.372</v>
      </c>
      <c r="F105" s="9">
        <v>51.079000000000001</v>
      </c>
      <c r="G105" s="9">
        <v>0</v>
      </c>
      <c r="H105" s="9">
        <v>0.50413091273999999</v>
      </c>
      <c r="I105" s="9">
        <v>1.0880000000000001</v>
      </c>
      <c r="J105" s="9">
        <v>1</v>
      </c>
      <c r="K105" s="9">
        <v>25</v>
      </c>
      <c r="L105" s="9">
        <v>101.14</v>
      </c>
      <c r="M105" s="9"/>
      <c r="N105" s="5" t="s">
        <v>30</v>
      </c>
      <c r="O105" s="9">
        <v>25.746426182547999</v>
      </c>
      <c r="P105" s="9">
        <v>25.746426182547999</v>
      </c>
      <c r="Q105" s="9">
        <v>25.746426182547999</v>
      </c>
      <c r="R105" s="9">
        <v>25.746426182547999</v>
      </c>
      <c r="S105" s="9">
        <v>25.746426182547999</v>
      </c>
      <c r="T105" s="9">
        <v>25.746426182547999</v>
      </c>
      <c r="U105" s="9">
        <v>25.746426182547999</v>
      </c>
      <c r="V105" s="9">
        <v>25.746426182547999</v>
      </c>
      <c r="W105" s="9">
        <v>25.746426182547999</v>
      </c>
      <c r="X105" s="9">
        <v>25.746426182547999</v>
      </c>
      <c r="Y105" s="9">
        <v>25.746426182547999</v>
      </c>
    </row>
    <row r="106" spans="1:25" ht="8.1" customHeight="1" x14ac:dyDescent="0.35">
      <c r="A106" s="6"/>
      <c r="B106" s="30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6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</row>
    <row r="107" spans="1:25" ht="15.75" customHeight="1" x14ac:dyDescent="0.35">
      <c r="A107" s="7" t="s">
        <v>31</v>
      </c>
      <c r="B107" s="9">
        <v>5594.4507867311668</v>
      </c>
      <c r="C107" s="9">
        <v>4249.6598124046568</v>
      </c>
      <c r="D107" s="9">
        <v>4944.8539999999994</v>
      </c>
      <c r="E107" s="9">
        <v>3969.2589999999991</v>
      </c>
      <c r="F107" s="9">
        <v>5069.424</v>
      </c>
      <c r="G107" s="9">
        <v>5892.9038199999995</v>
      </c>
      <c r="H107" s="9">
        <v>5218.4673309127402</v>
      </c>
      <c r="I107" s="9">
        <v>5626.433653436723</v>
      </c>
      <c r="J107" s="9">
        <v>4249.8103090269105</v>
      </c>
      <c r="K107" s="9">
        <v>5055.2301258008802</v>
      </c>
      <c r="L107" s="9">
        <v>4340.8163878798541</v>
      </c>
      <c r="M107" s="9"/>
      <c r="N107" s="7" t="s">
        <v>31</v>
      </c>
      <c r="O107" s="9">
        <v>4310.9693740116209</v>
      </c>
      <c r="P107" s="9">
        <v>4837.9922992799693</v>
      </c>
      <c r="Q107" s="9">
        <v>4932.1425497961427</v>
      </c>
      <c r="R107" s="9">
        <v>5057.045467369011</v>
      </c>
      <c r="S107" s="9">
        <v>5127.5159791900496</v>
      </c>
      <c r="T107" s="9">
        <v>5144.0488514019089</v>
      </c>
      <c r="U107" s="9">
        <v>5141.4184529832728</v>
      </c>
      <c r="V107" s="9">
        <v>5157.2130067788394</v>
      </c>
      <c r="W107" s="9">
        <v>5167.4044897202539</v>
      </c>
      <c r="X107" s="9">
        <v>5189.652893982563</v>
      </c>
      <c r="Y107" s="9">
        <v>5210.1807951199289</v>
      </c>
    </row>
    <row r="108" spans="1:25" ht="15.75" customHeight="1" x14ac:dyDescent="0.35">
      <c r="A108" s="5" t="s">
        <v>52</v>
      </c>
      <c r="B108" s="9">
        <v>2500</v>
      </c>
      <c r="C108" s="9">
        <v>2000</v>
      </c>
      <c r="D108" s="9">
        <v>1900</v>
      </c>
      <c r="E108" s="9">
        <v>1500</v>
      </c>
      <c r="F108" s="9">
        <v>1769.4399999999998</v>
      </c>
      <c r="G108" s="9">
        <v>1853.576</v>
      </c>
      <c r="H108" s="9">
        <v>1760.4089999999999</v>
      </c>
      <c r="I108" s="9">
        <v>1712.01</v>
      </c>
      <c r="J108" s="9">
        <v>1562.7429999999999</v>
      </c>
      <c r="K108" s="9">
        <v>1556.9839999999999</v>
      </c>
      <c r="L108" s="9">
        <v>1389.82</v>
      </c>
      <c r="M108" s="9"/>
      <c r="N108" s="5" t="s">
        <v>52</v>
      </c>
      <c r="O108" s="9">
        <v>1353.3100026772727</v>
      </c>
      <c r="P108" s="9">
        <v>1355.5180790005529</v>
      </c>
      <c r="Q108" s="9">
        <v>1363.9139276367869</v>
      </c>
      <c r="R108" s="9">
        <v>1406.9227878679908</v>
      </c>
      <c r="S108" s="9">
        <v>1427.5153743016222</v>
      </c>
      <c r="T108" s="9">
        <v>1431.6443485524128</v>
      </c>
      <c r="U108" s="9">
        <v>1431.8235251684496</v>
      </c>
      <c r="V108" s="9">
        <v>1437.2112884801036</v>
      </c>
      <c r="W108" s="9">
        <v>1440.4843496903741</v>
      </c>
      <c r="X108" s="9">
        <v>1447.6919796082252</v>
      </c>
      <c r="Y108" s="9">
        <v>1456.3214554165233</v>
      </c>
    </row>
    <row r="109" spans="1:25" ht="15.75" customHeight="1" x14ac:dyDescent="0.35">
      <c r="A109" s="5" t="s">
        <v>76</v>
      </c>
      <c r="B109" s="9">
        <v>3094.4507867311668</v>
      </c>
      <c r="C109" s="9">
        <v>2249.6598124046568</v>
      </c>
      <c r="D109" s="9">
        <v>3044.8539999999994</v>
      </c>
      <c r="E109" s="9">
        <v>2469.2589999999991</v>
      </c>
      <c r="F109" s="9">
        <v>3299.9840000000004</v>
      </c>
      <c r="G109" s="9">
        <v>4039.3278199999995</v>
      </c>
      <c r="H109" s="9">
        <v>3458.0583309127405</v>
      </c>
      <c r="I109" s="9">
        <v>3914.4236534367228</v>
      </c>
      <c r="J109" s="9">
        <v>2687.0673090269106</v>
      </c>
      <c r="K109" s="9">
        <v>3498.2461258008802</v>
      </c>
      <c r="L109" s="9">
        <v>2950.9963878798544</v>
      </c>
      <c r="M109" s="9"/>
      <c r="N109" s="5" t="s">
        <v>76</v>
      </c>
      <c r="O109" s="9">
        <v>2957.6593710997286</v>
      </c>
      <c r="P109" s="9">
        <v>3482.4742122495713</v>
      </c>
      <c r="Q109" s="9">
        <v>3568.2286142366193</v>
      </c>
      <c r="R109" s="9">
        <v>3650.1226709946664</v>
      </c>
      <c r="S109" s="9">
        <v>3700.0005965741971</v>
      </c>
      <c r="T109" s="9">
        <v>3712.4044951299279</v>
      </c>
      <c r="U109" s="9">
        <v>3709.5949195955905</v>
      </c>
      <c r="V109" s="9">
        <v>3720.0017106080077</v>
      </c>
      <c r="W109" s="9">
        <v>3726.9201323450034</v>
      </c>
      <c r="X109" s="9">
        <v>3741.960907216971</v>
      </c>
      <c r="Y109" s="9">
        <v>3753.8593327710942</v>
      </c>
    </row>
    <row r="110" spans="1:25" ht="8.1" customHeight="1" x14ac:dyDescent="0.35">
      <c r="A110" s="6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6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</row>
    <row r="111" spans="1:25" ht="15.75" customHeight="1" x14ac:dyDescent="0.35">
      <c r="A111" s="7" t="s">
        <v>32</v>
      </c>
      <c r="B111" s="9">
        <v>191.37798110346301</v>
      </c>
      <c r="C111" s="9">
        <v>218.77120091276103</v>
      </c>
      <c r="D111" s="9">
        <v>228.14</v>
      </c>
      <c r="E111" s="9">
        <v>136.113</v>
      </c>
      <c r="F111" s="9">
        <v>341.65499999999997</v>
      </c>
      <c r="G111" s="9">
        <v>478.09618</v>
      </c>
      <c r="H111" s="9">
        <v>387.03680000000003</v>
      </c>
      <c r="I111" s="9">
        <v>340.64748459156186</v>
      </c>
      <c r="J111" s="9">
        <v>279.55399999999997</v>
      </c>
      <c r="K111" s="9">
        <v>292.99103926406997</v>
      </c>
      <c r="L111" s="9">
        <v>185.61</v>
      </c>
      <c r="M111" s="9"/>
      <c r="N111" s="7" t="s">
        <v>32</v>
      </c>
      <c r="O111" s="9">
        <v>225.51283253805519</v>
      </c>
      <c r="P111" s="9">
        <v>273.22327420612214</v>
      </c>
      <c r="Q111" s="9">
        <v>281.01912908883759</v>
      </c>
      <c r="R111" s="9">
        <v>288.46404313584173</v>
      </c>
      <c r="S111" s="9">
        <v>292.99840026713184</v>
      </c>
      <c r="T111" s="9">
        <v>294.12602738196523</v>
      </c>
      <c r="U111" s="9">
        <v>293.87061124745884</v>
      </c>
      <c r="V111" s="9">
        <v>294.81668312212133</v>
      </c>
      <c r="W111" s="9">
        <v>295.44563056394446</v>
      </c>
      <c r="X111" s="9">
        <v>296.81297362688935</v>
      </c>
      <c r="Y111" s="9">
        <v>297.8946486442274</v>
      </c>
    </row>
    <row r="112" spans="1:25" ht="8.1" customHeight="1" x14ac:dyDescent="0.35">
      <c r="A112" s="6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6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</row>
    <row r="113" spans="1:25" ht="15.75" customHeight="1" x14ac:dyDescent="0.35">
      <c r="A113" s="7" t="s">
        <v>33</v>
      </c>
      <c r="B113" s="9">
        <v>5785.8287678346296</v>
      </c>
      <c r="C113" s="9">
        <v>4468.4310133174176</v>
      </c>
      <c r="D113" s="9">
        <v>5172.9939999999997</v>
      </c>
      <c r="E113" s="9">
        <v>4105.3719999999994</v>
      </c>
      <c r="F113" s="9">
        <v>5411.0789999999997</v>
      </c>
      <c r="G113" s="9">
        <v>6371</v>
      </c>
      <c r="H113" s="9">
        <v>5605.50413091274</v>
      </c>
      <c r="I113" s="9">
        <v>5967.0811380282848</v>
      </c>
      <c r="J113" s="9">
        <v>4529.3643090269106</v>
      </c>
      <c r="K113" s="9">
        <v>5348.2211650649497</v>
      </c>
      <c r="L113" s="9">
        <v>4526.4263878798538</v>
      </c>
      <c r="M113" s="9"/>
      <c r="N113" s="7" t="s">
        <v>33</v>
      </c>
      <c r="O113" s="9">
        <v>4536.4822065496764</v>
      </c>
      <c r="P113" s="9">
        <v>5111.2155734860917</v>
      </c>
      <c r="Q113" s="9">
        <v>5213.1616788849806</v>
      </c>
      <c r="R113" s="9">
        <v>5345.5095105048531</v>
      </c>
      <c r="S113" s="9">
        <v>5420.5143794571813</v>
      </c>
      <c r="T113" s="9">
        <v>5438.1748787838742</v>
      </c>
      <c r="U113" s="9">
        <v>5435.289064230732</v>
      </c>
      <c r="V113" s="9">
        <v>5452.0296899009609</v>
      </c>
      <c r="W113" s="9">
        <v>5462.8501202841981</v>
      </c>
      <c r="X113" s="9">
        <v>5486.4658676094523</v>
      </c>
      <c r="Y113" s="9">
        <v>5508.0754437641563</v>
      </c>
    </row>
    <row r="114" spans="1:25" ht="8.1" customHeight="1" x14ac:dyDescent="0.35">
      <c r="A114" s="6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6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</row>
    <row r="115" spans="1:25" ht="15.75" customHeight="1" x14ac:dyDescent="0.35">
      <c r="A115" s="7" t="s">
        <v>34</v>
      </c>
      <c r="B115" s="9">
        <v>492</v>
      </c>
      <c r="C115" s="9">
        <v>425</v>
      </c>
      <c r="D115" s="9">
        <v>437</v>
      </c>
      <c r="E115" s="9">
        <v>391</v>
      </c>
      <c r="F115" s="9">
        <v>400</v>
      </c>
      <c r="G115" s="9">
        <v>451</v>
      </c>
      <c r="H115" s="9">
        <v>477</v>
      </c>
      <c r="I115" s="9">
        <v>456.0068619717149</v>
      </c>
      <c r="J115" s="9">
        <v>395.64255294480427</v>
      </c>
      <c r="K115" s="9">
        <v>395.42138787985368</v>
      </c>
      <c r="L115" s="9">
        <v>385.13499999999999</v>
      </c>
      <c r="M115" s="9"/>
      <c r="N115" s="7" t="s">
        <v>34</v>
      </c>
      <c r="O115" s="9">
        <v>341.00863848083776</v>
      </c>
      <c r="P115" s="9">
        <v>404.62256070492708</v>
      </c>
      <c r="Q115" s="9">
        <v>415.01703388188099</v>
      </c>
      <c r="R115" s="9">
        <v>424.94358594455321</v>
      </c>
      <c r="S115" s="9">
        <v>430.98939545294002</v>
      </c>
      <c r="T115" s="9">
        <v>432.49289827271781</v>
      </c>
      <c r="U115" s="9">
        <v>432.15234342670931</v>
      </c>
      <c r="V115" s="9">
        <v>433.41377259292597</v>
      </c>
      <c r="W115" s="9">
        <v>434.25236918202347</v>
      </c>
      <c r="X115" s="9">
        <v>436.07549326595</v>
      </c>
      <c r="Y115" s="9">
        <v>437.51772662240074</v>
      </c>
    </row>
    <row r="116" spans="1:25" ht="8.1" customHeight="1" x14ac:dyDescent="0.3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</row>
    <row r="117" spans="1:25" ht="15.75" customHeight="1" x14ac:dyDescent="0.35">
      <c r="A117" s="7" t="s">
        <v>54</v>
      </c>
      <c r="B117" s="45" t="s">
        <v>45</v>
      </c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36"/>
      <c r="N117" s="7" t="s">
        <v>54</v>
      </c>
      <c r="O117" s="45" t="s">
        <v>45</v>
      </c>
      <c r="P117" s="45"/>
      <c r="Q117" s="45"/>
      <c r="R117" s="45"/>
      <c r="S117" s="45"/>
      <c r="T117" s="45"/>
      <c r="U117" s="45"/>
      <c r="V117" s="45"/>
      <c r="W117" s="45"/>
      <c r="X117" s="45"/>
      <c r="Y117" s="45"/>
    </row>
    <row r="118" spans="1:25" ht="15.75" customHeight="1" x14ac:dyDescent="0.35">
      <c r="A118" s="5" t="s">
        <v>77</v>
      </c>
      <c r="B118" s="8">
        <v>252</v>
      </c>
      <c r="C118" s="8">
        <v>246</v>
      </c>
      <c r="D118" s="8">
        <v>194</v>
      </c>
      <c r="E118" s="8">
        <v>227</v>
      </c>
      <c r="F118" s="8">
        <v>195</v>
      </c>
      <c r="G118" s="8">
        <v>142</v>
      </c>
      <c r="H118" s="8">
        <v>155</v>
      </c>
      <c r="I118" s="8">
        <v>161</v>
      </c>
      <c r="J118" s="8">
        <v>194</v>
      </c>
      <c r="K118" s="8">
        <v>243</v>
      </c>
      <c r="L118" s="8">
        <v>306</v>
      </c>
      <c r="M118" s="8"/>
      <c r="N118" s="5" t="s">
        <v>77</v>
      </c>
      <c r="O118" s="8">
        <v>251.89712598877713</v>
      </c>
      <c r="P118" s="8">
        <v>221.97289118931073</v>
      </c>
      <c r="Q118" s="8">
        <v>218.7106037975793</v>
      </c>
      <c r="R118" s="8">
        <v>217.93005721098078</v>
      </c>
      <c r="S118" s="8">
        <v>218.0761177324674</v>
      </c>
      <c r="T118" s="8">
        <v>217.07875832059463</v>
      </c>
      <c r="U118" s="8">
        <v>215.02779875865741</v>
      </c>
      <c r="V118" s="8">
        <v>212.41353354177076</v>
      </c>
      <c r="W118" s="8">
        <v>211.0946694522905</v>
      </c>
      <c r="X118" s="8">
        <v>210.54588335600192</v>
      </c>
      <c r="Y118" s="8">
        <v>209.26229684817744</v>
      </c>
    </row>
    <row r="119" spans="1:25" ht="15.75" customHeight="1" x14ac:dyDescent="0.35">
      <c r="A119" s="5" t="s">
        <v>78</v>
      </c>
      <c r="B119" s="8">
        <v>331.52</v>
      </c>
      <c r="C119" s="8">
        <v>377.71</v>
      </c>
      <c r="D119" s="8">
        <v>304.27</v>
      </c>
      <c r="E119" s="8">
        <v>261.19</v>
      </c>
      <c r="F119" s="8">
        <v>208.61</v>
      </c>
      <c r="G119" s="8">
        <v>260.88</v>
      </c>
      <c r="H119" s="8">
        <v>228.64</v>
      </c>
      <c r="I119" s="8">
        <v>247.04</v>
      </c>
      <c r="J119" s="8">
        <v>375.51</v>
      </c>
      <c r="K119" s="8">
        <v>355.33</v>
      </c>
      <c r="L119" s="8">
        <v>379.13166666666666</v>
      </c>
      <c r="M119" s="8"/>
      <c r="N119" s="5" t="s">
        <v>78</v>
      </c>
      <c r="O119" s="8">
        <v>346.53837291761306</v>
      </c>
      <c r="P119" s="8">
        <v>260.87363065845875</v>
      </c>
      <c r="Q119" s="8">
        <v>255.72337966307887</v>
      </c>
      <c r="R119" s="8">
        <v>262.08724313899938</v>
      </c>
      <c r="S119" s="8">
        <v>264.35175569900406</v>
      </c>
      <c r="T119" s="8">
        <v>262.31287718751742</v>
      </c>
      <c r="U119" s="8">
        <v>258.02893795254477</v>
      </c>
      <c r="V119" s="8">
        <v>253.90538480711808</v>
      </c>
      <c r="W119" s="8">
        <v>252.1251923302984</v>
      </c>
      <c r="X119" s="8">
        <v>251.88592265789214</v>
      </c>
      <c r="Y119" s="8">
        <v>249.67565534681398</v>
      </c>
    </row>
    <row r="120" spans="1:25" ht="15.75" customHeight="1" x14ac:dyDescent="0.35">
      <c r="A120" s="5" t="s">
        <v>79</v>
      </c>
      <c r="B120" s="8">
        <v>48.6</v>
      </c>
      <c r="C120" s="8">
        <v>60.66</v>
      </c>
      <c r="D120" s="8">
        <v>45.74</v>
      </c>
      <c r="E120" s="8">
        <v>45.87</v>
      </c>
      <c r="F120" s="8">
        <v>40.92</v>
      </c>
      <c r="G120" s="8">
        <v>31.87</v>
      </c>
      <c r="H120" s="8">
        <v>35.14</v>
      </c>
      <c r="I120" s="8">
        <v>40.18</v>
      </c>
      <c r="J120" s="8">
        <v>80.94</v>
      </c>
      <c r="K120" s="8">
        <v>107.15</v>
      </c>
      <c r="L120" s="8">
        <v>102.52625</v>
      </c>
      <c r="M120" s="8"/>
      <c r="N120" s="5" t="s">
        <v>79</v>
      </c>
      <c r="O120" s="8">
        <v>95.083381549811975</v>
      </c>
      <c r="P120" s="8">
        <v>86.807127597098727</v>
      </c>
      <c r="Q120" s="8">
        <v>86.375951502224808</v>
      </c>
      <c r="R120" s="8">
        <v>86.725266380972357</v>
      </c>
      <c r="S120" s="8">
        <v>87.140815308984628</v>
      </c>
      <c r="T120" s="8">
        <v>87.356476156664371</v>
      </c>
      <c r="U120" s="8">
        <v>87.498556875631039</v>
      </c>
      <c r="V120" s="8">
        <v>87.482273067142856</v>
      </c>
      <c r="W120" s="8">
        <v>87.491332267783847</v>
      </c>
      <c r="X120" s="8">
        <v>87.640421316993113</v>
      </c>
      <c r="Y120" s="8">
        <v>88.045616516746833</v>
      </c>
    </row>
    <row r="121" spans="1:25" ht="15.75" customHeight="1" x14ac:dyDescent="0.35">
      <c r="A121" s="5" t="s">
        <v>80</v>
      </c>
      <c r="B121" s="8">
        <v>52.704000000000008</v>
      </c>
      <c r="C121" s="8">
        <v>115.04849999999999</v>
      </c>
      <c r="D121" s="8">
        <v>89.770973684210503</v>
      </c>
      <c r="E121" s="8">
        <v>37.956299999999999</v>
      </c>
      <c r="F121" s="8">
        <v>25.196854784564636</v>
      </c>
      <c r="G121" s="8">
        <v>73.385989028774645</v>
      </c>
      <c r="H121" s="8">
        <v>33.071007248883603</v>
      </c>
      <c r="I121" s="8">
        <v>64.519066734423291</v>
      </c>
      <c r="J121" s="8">
        <v>168.97620620281134</v>
      </c>
      <c r="K121" s="8">
        <v>211.53219172451355</v>
      </c>
      <c r="L121" s="8">
        <v>124.41078615096444</v>
      </c>
      <c r="M121" s="8"/>
      <c r="N121" s="5" t="s">
        <v>80</v>
      </c>
      <c r="O121" s="8">
        <v>157.55651347001674</v>
      </c>
      <c r="P121" s="8">
        <v>127.26086264593178</v>
      </c>
      <c r="Q121" s="8">
        <v>127.08143127714121</v>
      </c>
      <c r="R121" s="8">
        <v>131.62079305259138</v>
      </c>
      <c r="S121" s="8">
        <v>133.59635565748229</v>
      </c>
      <c r="T121" s="8">
        <v>134.27133988068201</v>
      </c>
      <c r="U121" s="8">
        <v>134.80755248169379</v>
      </c>
      <c r="V121" s="8">
        <v>135.5517573463072</v>
      </c>
      <c r="W121" s="8">
        <v>136.10660625644547</v>
      </c>
      <c r="X121" s="8">
        <v>136.95079822270031</v>
      </c>
      <c r="Y121" s="8">
        <v>138.34636357880393</v>
      </c>
    </row>
    <row r="122" spans="1:25" ht="8.1" customHeight="1" thickBot="1" x14ac:dyDescent="0.4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</row>
    <row r="123" spans="1:25" ht="8.1" customHeight="1" x14ac:dyDescent="0.3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</row>
    <row r="124" spans="1:25" x14ac:dyDescent="0.3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</row>
    <row r="125" spans="1:25" s="33" customFormat="1" ht="22.5" customHeight="1" x14ac:dyDescent="0.5">
      <c r="A125" s="46" t="s">
        <v>81</v>
      </c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35"/>
      <c r="N125" s="46" t="s">
        <v>81</v>
      </c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</row>
    <row r="126" spans="1:25" ht="8.1" customHeight="1" thickBot="1" x14ac:dyDescent="0.4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</row>
    <row r="127" spans="1:25" ht="17.399999999999999" customHeight="1" x14ac:dyDescent="0.35">
      <c r="A127" s="1" t="s">
        <v>0</v>
      </c>
      <c r="B127" s="2" t="s">
        <v>1</v>
      </c>
      <c r="C127" s="2" t="s">
        <v>2</v>
      </c>
      <c r="D127" s="2" t="s">
        <v>3</v>
      </c>
      <c r="E127" s="2" t="s">
        <v>4</v>
      </c>
      <c r="F127" s="2" t="s">
        <v>5</v>
      </c>
      <c r="G127" s="3" t="s">
        <v>6</v>
      </c>
      <c r="H127" s="3" t="s">
        <v>7</v>
      </c>
      <c r="I127" s="3" t="s">
        <v>8</v>
      </c>
      <c r="J127" s="3" t="s">
        <v>9</v>
      </c>
      <c r="K127" s="3" t="s">
        <v>10</v>
      </c>
      <c r="L127" s="3" t="s">
        <v>11</v>
      </c>
      <c r="M127" s="34"/>
      <c r="N127" s="1" t="s">
        <v>0</v>
      </c>
      <c r="O127" s="3" t="s">
        <v>12</v>
      </c>
      <c r="P127" s="3" t="s">
        <v>13</v>
      </c>
      <c r="Q127" s="3" t="s">
        <v>14</v>
      </c>
      <c r="R127" s="3" t="s">
        <v>15</v>
      </c>
      <c r="S127" s="3" t="s">
        <v>16</v>
      </c>
      <c r="T127" s="3" t="s">
        <v>17</v>
      </c>
      <c r="U127" s="3" t="s">
        <v>18</v>
      </c>
      <c r="V127" s="3" t="s">
        <v>19</v>
      </c>
      <c r="W127" s="3" t="s">
        <v>20</v>
      </c>
      <c r="X127" s="3" t="s">
        <v>21</v>
      </c>
      <c r="Y127" s="3" t="s">
        <v>120</v>
      </c>
    </row>
    <row r="128" spans="1:25" ht="8.1" customHeight="1" x14ac:dyDescent="0.3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</row>
    <row r="129" spans="1:25" ht="15.75" customHeight="1" x14ac:dyDescent="0.35">
      <c r="A129" s="6"/>
      <c r="B129" s="45" t="s">
        <v>53</v>
      </c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36"/>
      <c r="N129" s="6"/>
      <c r="O129" s="45" t="s">
        <v>53</v>
      </c>
      <c r="P129" s="45"/>
      <c r="Q129" s="45"/>
      <c r="R129" s="45"/>
      <c r="S129" s="45"/>
      <c r="T129" s="45"/>
      <c r="U129" s="45"/>
      <c r="V129" s="45"/>
      <c r="W129" s="45"/>
      <c r="X129" s="45"/>
      <c r="Y129" s="45"/>
    </row>
    <row r="130" spans="1:25" ht="15.75" customHeight="1" x14ac:dyDescent="0.35">
      <c r="A130" s="7" t="s">
        <v>27</v>
      </c>
      <c r="B130" s="9">
        <v>919.91740833671395</v>
      </c>
      <c r="C130" s="9">
        <v>776.95283666667399</v>
      </c>
      <c r="D130" s="9">
        <v>717.42399999999998</v>
      </c>
      <c r="E130" s="9">
        <v>529.61599999999999</v>
      </c>
      <c r="F130" s="9">
        <v>583.29395307517404</v>
      </c>
      <c r="G130" s="9">
        <v>605.28977900000007</v>
      </c>
      <c r="H130" s="9">
        <v>487.81584000000004</v>
      </c>
      <c r="I130" s="9">
        <v>516.65566000000001</v>
      </c>
      <c r="J130" s="9">
        <v>465.82121827268202</v>
      </c>
      <c r="K130" s="9">
        <v>503.08606395538999</v>
      </c>
      <c r="L130" s="9">
        <v>430.92137402367399</v>
      </c>
      <c r="M130" s="9"/>
      <c r="N130" s="7" t="s">
        <v>27</v>
      </c>
      <c r="O130" s="9">
        <v>424.57135048403143</v>
      </c>
      <c r="P130" s="9">
        <v>426.36088215872076</v>
      </c>
      <c r="Q130" s="9">
        <v>435.56305361157632</v>
      </c>
      <c r="R130" s="9">
        <v>447.57539881012838</v>
      </c>
      <c r="S130" s="9">
        <v>453.20097718736707</v>
      </c>
      <c r="T130" s="9">
        <v>454.14400260612803</v>
      </c>
      <c r="U130" s="9">
        <v>454.04774699725903</v>
      </c>
      <c r="V130" s="9">
        <v>455.38093582308721</v>
      </c>
      <c r="W130" s="9">
        <v>456.32255740224247</v>
      </c>
      <c r="X130" s="9">
        <v>458.28384779301007</v>
      </c>
      <c r="Y130" s="9">
        <v>460.54499968768653</v>
      </c>
    </row>
    <row r="131" spans="1:25" ht="15.75" customHeight="1" x14ac:dyDescent="0.35">
      <c r="A131" s="5" t="s">
        <v>28</v>
      </c>
      <c r="B131" s="9">
        <v>100</v>
      </c>
      <c r="C131" s="9">
        <v>115</v>
      </c>
      <c r="D131" s="9">
        <v>90</v>
      </c>
      <c r="E131" s="9">
        <v>58</v>
      </c>
      <c r="F131" s="9">
        <v>41.546999999999997</v>
      </c>
      <c r="G131" s="9">
        <v>44.128999999999998</v>
      </c>
      <c r="H131" s="9">
        <v>32</v>
      </c>
      <c r="I131" s="9">
        <v>35.040999999999997</v>
      </c>
      <c r="J131" s="9">
        <v>44.537999999999997</v>
      </c>
      <c r="K131" s="9">
        <v>48.207999999999998</v>
      </c>
      <c r="L131" s="9">
        <v>49.698</v>
      </c>
      <c r="M131" s="9"/>
      <c r="N131" s="5" t="s">
        <v>28</v>
      </c>
      <c r="O131" s="9">
        <v>49.794736745924013</v>
      </c>
      <c r="P131" s="9">
        <v>50.989822616749933</v>
      </c>
      <c r="Q131" s="9">
        <v>57.931692328403457</v>
      </c>
      <c r="R131" s="9">
        <v>58.36533927505284</v>
      </c>
      <c r="S131" s="9">
        <v>58.447053797329815</v>
      </c>
      <c r="T131" s="9">
        <v>58.278490861992026</v>
      </c>
      <c r="U131" s="9">
        <v>58.133996883681945</v>
      </c>
      <c r="V131" s="9">
        <v>58.016710858690395</v>
      </c>
      <c r="W131" s="9">
        <v>58.077170198921095</v>
      </c>
      <c r="X131" s="9">
        <v>58.098047099917451</v>
      </c>
      <c r="Y131" s="9">
        <v>58.036001282026504</v>
      </c>
    </row>
    <row r="132" spans="1:25" ht="15.75" customHeight="1" x14ac:dyDescent="0.35">
      <c r="A132" s="5" t="s">
        <v>29</v>
      </c>
      <c r="B132" s="9">
        <v>800</v>
      </c>
      <c r="C132" s="9">
        <v>630</v>
      </c>
      <c r="D132" s="9">
        <v>610</v>
      </c>
      <c r="E132" s="9">
        <v>465</v>
      </c>
      <c r="F132" s="9">
        <v>541.625</v>
      </c>
      <c r="G132" s="9">
        <v>561</v>
      </c>
      <c r="H132" s="9">
        <v>455.77300000000002</v>
      </c>
      <c r="I132" s="9">
        <v>481.34800000000001</v>
      </c>
      <c r="J132" s="9">
        <v>399.91800000000001</v>
      </c>
      <c r="K132" s="9">
        <v>430</v>
      </c>
      <c r="L132" s="9">
        <v>365.27800000000002</v>
      </c>
      <c r="M132" s="9"/>
      <c r="N132" s="5" t="s">
        <v>29</v>
      </c>
      <c r="O132" s="9">
        <v>364.33345691243721</v>
      </c>
      <c r="P132" s="9">
        <v>364.92790580588098</v>
      </c>
      <c r="Q132" s="9">
        <v>367.18820701112418</v>
      </c>
      <c r="R132" s="9">
        <v>378.76690472352709</v>
      </c>
      <c r="S132" s="9">
        <v>384.31076929165812</v>
      </c>
      <c r="T132" s="9">
        <v>385.42235738125527</v>
      </c>
      <c r="U132" s="9">
        <v>385.47059514368618</v>
      </c>
      <c r="V132" s="9">
        <v>386.92107015247512</v>
      </c>
      <c r="W132" s="9">
        <v>387.80223233574492</v>
      </c>
      <c r="X132" s="9">
        <v>389.74264570914363</v>
      </c>
      <c r="Y132" s="9">
        <v>392.06584348310264</v>
      </c>
    </row>
    <row r="133" spans="1:25" ht="15.75" customHeight="1" x14ac:dyDescent="0.35">
      <c r="A133" s="5" t="s">
        <v>30</v>
      </c>
      <c r="B133" s="9">
        <v>19.917408336714001</v>
      </c>
      <c r="C133" s="9">
        <v>31.952836666674003</v>
      </c>
      <c r="D133" s="9">
        <v>17.423999999999999</v>
      </c>
      <c r="E133" s="9">
        <v>6.6159999999999997</v>
      </c>
      <c r="F133" s="9">
        <v>0.121953075174</v>
      </c>
      <c r="G133" s="9">
        <v>0.16077900000000001</v>
      </c>
      <c r="H133" s="9">
        <v>4.2840000000000003E-2</v>
      </c>
      <c r="I133" s="9">
        <v>0.26666000000000001</v>
      </c>
      <c r="J133" s="9">
        <v>21.365218272682</v>
      </c>
      <c r="K133" s="9">
        <v>24.878063955389997</v>
      </c>
      <c r="L133" s="9">
        <v>15.945374023673999</v>
      </c>
      <c r="M133" s="9"/>
      <c r="N133" s="5" t="s">
        <v>30</v>
      </c>
      <c r="O133" s="9">
        <v>10.443155875291</v>
      </c>
      <c r="P133" s="9">
        <v>10.443155875291</v>
      </c>
      <c r="Q133" s="9">
        <v>10.443155875291</v>
      </c>
      <c r="R133" s="9">
        <v>10.443155875291</v>
      </c>
      <c r="S133" s="9">
        <v>10.443155875291</v>
      </c>
      <c r="T133" s="9">
        <v>10.443155875291</v>
      </c>
      <c r="U133" s="9">
        <v>10.443155875291</v>
      </c>
      <c r="V133" s="9">
        <v>10.443155875291</v>
      </c>
      <c r="W133" s="9">
        <v>10.443155875291</v>
      </c>
      <c r="X133" s="9">
        <v>10.443155875291</v>
      </c>
      <c r="Y133" s="9">
        <v>10.443155875291</v>
      </c>
    </row>
    <row r="134" spans="1:25" ht="8.1" customHeight="1" x14ac:dyDescent="0.35">
      <c r="A134" s="6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6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</row>
    <row r="135" spans="1:25" ht="15.75" customHeight="1" x14ac:dyDescent="0.35">
      <c r="A135" s="7" t="s">
        <v>31</v>
      </c>
      <c r="B135" s="9">
        <v>584.25441577419792</v>
      </c>
      <c r="C135" s="9">
        <v>538.54962385942599</v>
      </c>
      <c r="D135" s="9">
        <v>540.92399999999998</v>
      </c>
      <c r="E135" s="9">
        <v>433.24</v>
      </c>
      <c r="F135" s="9">
        <v>435.17942153772003</v>
      </c>
      <c r="G135" s="9">
        <v>474.27177900000004</v>
      </c>
      <c r="H135" s="9">
        <v>369.63574000000006</v>
      </c>
      <c r="I135" s="9">
        <v>388.20178644136797</v>
      </c>
      <c r="J135" s="9">
        <v>354.93667903513006</v>
      </c>
      <c r="K135" s="9">
        <v>325.68860562582</v>
      </c>
      <c r="L135" s="9">
        <v>309.99999999999994</v>
      </c>
      <c r="M135" s="9"/>
      <c r="N135" s="7" t="s">
        <v>31</v>
      </c>
      <c r="O135" s="9">
        <v>311.05371203608007</v>
      </c>
      <c r="P135" s="9">
        <v>304.82350583948016</v>
      </c>
      <c r="Q135" s="9">
        <v>302.3792757522591</v>
      </c>
      <c r="R135" s="9">
        <v>307.25317264855175</v>
      </c>
      <c r="S135" s="9">
        <v>310.00516028086759</v>
      </c>
      <c r="T135" s="9">
        <v>311.12656016082184</v>
      </c>
      <c r="U135" s="9">
        <v>311.42850158795812</v>
      </c>
      <c r="V135" s="9">
        <v>312.64148092306715</v>
      </c>
      <c r="W135" s="9">
        <v>314.13417351539636</v>
      </c>
      <c r="X135" s="9">
        <v>315.5758389309687</v>
      </c>
      <c r="Y135" s="9">
        <v>316.80941830856693</v>
      </c>
    </row>
    <row r="136" spans="1:25" ht="8.1" customHeight="1" x14ac:dyDescent="0.35">
      <c r="A136" s="6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6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</row>
    <row r="137" spans="1:25" ht="15.75" customHeight="1" x14ac:dyDescent="0.35">
      <c r="A137" s="7" t="s">
        <v>32</v>
      </c>
      <c r="B137" s="9">
        <v>220.66299256251602</v>
      </c>
      <c r="C137" s="9">
        <v>148.403212807248</v>
      </c>
      <c r="D137" s="9">
        <v>118.5</v>
      </c>
      <c r="E137" s="9">
        <v>54.829000000000001</v>
      </c>
      <c r="F137" s="9">
        <v>103.98553153745399</v>
      </c>
      <c r="G137" s="9">
        <v>99.018000000000001</v>
      </c>
      <c r="H137" s="9">
        <v>83.139099999999999</v>
      </c>
      <c r="I137" s="9">
        <v>83.915873558632001</v>
      </c>
      <c r="J137" s="9">
        <v>62.676539237551999</v>
      </c>
      <c r="K137" s="9">
        <v>127.69945832956999</v>
      </c>
      <c r="L137" s="9">
        <v>71.126637277750007</v>
      </c>
      <c r="M137" s="9"/>
      <c r="N137" s="7" t="s">
        <v>32</v>
      </c>
      <c r="O137" s="9">
        <v>62.527816737356346</v>
      </c>
      <c r="P137" s="9">
        <v>63.605682994193515</v>
      </c>
      <c r="Q137" s="9">
        <v>74.818436699755836</v>
      </c>
      <c r="R137" s="9">
        <v>81.875170580921875</v>
      </c>
      <c r="S137" s="9">
        <v>84.91732407073178</v>
      </c>
      <c r="T137" s="9">
        <v>84.883442942340892</v>
      </c>
      <c r="U137" s="9">
        <v>84.602532220802772</v>
      </c>
      <c r="V137" s="9">
        <v>84.662282519057584</v>
      </c>
      <c r="W137" s="9">
        <v>84.090334570198863</v>
      </c>
      <c r="X137" s="9">
        <v>84.672005424411239</v>
      </c>
      <c r="Y137" s="9">
        <v>85.963482852049822</v>
      </c>
    </row>
    <row r="138" spans="1:25" ht="8.1" customHeight="1" x14ac:dyDescent="0.35">
      <c r="A138" s="6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6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</row>
    <row r="139" spans="1:25" ht="15.75" customHeight="1" x14ac:dyDescent="0.35">
      <c r="A139" s="7" t="s">
        <v>33</v>
      </c>
      <c r="B139" s="9">
        <v>804.91740833671395</v>
      </c>
      <c r="C139" s="9">
        <v>686.95283666667399</v>
      </c>
      <c r="D139" s="9">
        <v>659.42399999999998</v>
      </c>
      <c r="E139" s="9">
        <v>488.06900000000002</v>
      </c>
      <c r="F139" s="9">
        <v>539.16495307517403</v>
      </c>
      <c r="G139" s="9">
        <v>573.28977900000007</v>
      </c>
      <c r="H139" s="9">
        <v>452.77484000000004</v>
      </c>
      <c r="I139" s="9">
        <v>472.11766</v>
      </c>
      <c r="J139" s="9">
        <v>417.61321827268205</v>
      </c>
      <c r="K139" s="9">
        <v>453.38806395539001</v>
      </c>
      <c r="L139" s="9">
        <v>381.12663727774998</v>
      </c>
      <c r="M139" s="9"/>
      <c r="N139" s="7" t="s">
        <v>33</v>
      </c>
      <c r="O139" s="9">
        <v>373.58152877343639</v>
      </c>
      <c r="P139" s="9">
        <v>368.42918883367366</v>
      </c>
      <c r="Q139" s="9">
        <v>377.19771245201491</v>
      </c>
      <c r="R139" s="9">
        <v>389.12834322947361</v>
      </c>
      <c r="S139" s="9">
        <v>394.92248435159934</v>
      </c>
      <c r="T139" s="9">
        <v>396.01000310316272</v>
      </c>
      <c r="U139" s="9">
        <v>396.03103380876087</v>
      </c>
      <c r="V139" s="9">
        <v>397.3037634421247</v>
      </c>
      <c r="W139" s="9">
        <v>398.22450808559523</v>
      </c>
      <c r="X139" s="9">
        <v>400.24784435537993</v>
      </c>
      <c r="Y139" s="9">
        <v>402.77290116061675</v>
      </c>
    </row>
    <row r="140" spans="1:25" ht="8.1" customHeight="1" x14ac:dyDescent="0.35">
      <c r="A140" s="6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6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</row>
    <row r="141" spans="1:25" ht="15.75" customHeight="1" x14ac:dyDescent="0.35">
      <c r="A141" s="7" t="s">
        <v>34</v>
      </c>
      <c r="B141" s="9">
        <v>115</v>
      </c>
      <c r="C141" s="9">
        <v>90</v>
      </c>
      <c r="D141" s="9">
        <v>58</v>
      </c>
      <c r="E141" s="9">
        <v>41.546999999999997</v>
      </c>
      <c r="F141" s="9">
        <v>44.128999999999998</v>
      </c>
      <c r="G141" s="9">
        <v>32</v>
      </c>
      <c r="H141" s="9">
        <v>35.040999999999997</v>
      </c>
      <c r="I141" s="9">
        <v>44.537999999999997</v>
      </c>
      <c r="J141" s="9">
        <v>48.207999999999998</v>
      </c>
      <c r="K141" s="9">
        <v>49.698</v>
      </c>
      <c r="L141" s="9">
        <v>49.794736745924013</v>
      </c>
      <c r="M141" s="9"/>
      <c r="N141" s="7" t="s">
        <v>34</v>
      </c>
      <c r="O141" s="9">
        <v>50.989822789397891</v>
      </c>
      <c r="P141" s="9">
        <v>57.931691899678754</v>
      </c>
      <c r="Q141" s="9">
        <v>58.365338825660693</v>
      </c>
      <c r="R141" s="9">
        <v>58.447053523664721</v>
      </c>
      <c r="S141" s="9">
        <v>58.278490339628704</v>
      </c>
      <c r="T141" s="9">
        <v>58.133996293493141</v>
      </c>
      <c r="U141" s="9">
        <v>58.016710421547302</v>
      </c>
      <c r="V141" s="9">
        <v>58.077169755696126</v>
      </c>
      <c r="W141" s="9">
        <v>58.098046667114346</v>
      </c>
      <c r="X141" s="9">
        <v>58.036000904816973</v>
      </c>
      <c r="Y141" s="9">
        <v>57.772096065151857</v>
      </c>
    </row>
    <row r="142" spans="1:25" ht="8.1" customHeight="1" x14ac:dyDescent="0.35">
      <c r="A142" s="6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6"/>
      <c r="O142" s="31"/>
      <c r="P142" s="31"/>
      <c r="Q142" s="31"/>
      <c r="R142" s="31"/>
      <c r="S142" s="31"/>
      <c r="T142" s="31"/>
      <c r="U142" s="31"/>
      <c r="V142" s="31"/>
      <c r="W142" s="31"/>
      <c r="X142" s="6"/>
      <c r="Y142" s="6"/>
    </row>
    <row r="143" spans="1:25" ht="15.75" customHeight="1" x14ac:dyDescent="0.35">
      <c r="A143" s="7" t="s">
        <v>54</v>
      </c>
      <c r="B143" s="45" t="s">
        <v>55</v>
      </c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36"/>
      <c r="N143" s="7" t="s">
        <v>54</v>
      </c>
      <c r="O143" s="45" t="s">
        <v>55</v>
      </c>
      <c r="P143" s="45"/>
      <c r="Q143" s="45"/>
      <c r="R143" s="45"/>
      <c r="S143" s="45"/>
      <c r="T143" s="45"/>
      <c r="U143" s="45"/>
      <c r="V143" s="45"/>
      <c r="W143" s="45"/>
      <c r="X143" s="45"/>
      <c r="Y143" s="45"/>
    </row>
    <row r="144" spans="1:25" ht="15.75" customHeight="1" x14ac:dyDescent="0.35">
      <c r="A144" s="5" t="s">
        <v>82</v>
      </c>
      <c r="B144" s="8">
        <v>48.6</v>
      </c>
      <c r="C144" s="8">
        <v>60.66</v>
      </c>
      <c r="D144" s="8">
        <v>45.74</v>
      </c>
      <c r="E144" s="8">
        <v>45.87</v>
      </c>
      <c r="F144" s="8">
        <v>40.92</v>
      </c>
      <c r="G144" s="8">
        <v>31.87</v>
      </c>
      <c r="H144" s="8">
        <v>35.14</v>
      </c>
      <c r="I144" s="8">
        <v>40.18</v>
      </c>
      <c r="J144" s="8">
        <v>80.94</v>
      </c>
      <c r="K144" s="8">
        <v>107.15</v>
      </c>
      <c r="L144" s="8">
        <v>102.52625</v>
      </c>
      <c r="M144" s="8"/>
      <c r="N144" s="5" t="s">
        <v>82</v>
      </c>
      <c r="O144" s="8">
        <v>95.083381549811975</v>
      </c>
      <c r="P144" s="8">
        <v>86.807127597098727</v>
      </c>
      <c r="Q144" s="8">
        <v>86.375951502224808</v>
      </c>
      <c r="R144" s="8">
        <v>86.725266380972357</v>
      </c>
      <c r="S144" s="8">
        <v>87.140815308984628</v>
      </c>
      <c r="T144" s="8">
        <v>87.356476156664371</v>
      </c>
      <c r="U144" s="8">
        <v>87.498556875631039</v>
      </c>
      <c r="V144" s="8">
        <v>87.482273067142856</v>
      </c>
      <c r="W144" s="8">
        <v>87.491332267783847</v>
      </c>
      <c r="X144" s="8">
        <v>87.640421316993113</v>
      </c>
      <c r="Y144" s="8">
        <v>88.045616516746833</v>
      </c>
    </row>
    <row r="145" spans="1:25" ht="8.1" customHeight="1" thickBot="1" x14ac:dyDescent="0.4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</row>
    <row r="146" spans="1:25" ht="8.1" customHeight="1" x14ac:dyDescent="0.3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</row>
    <row r="147" spans="1:25" x14ac:dyDescent="0.3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</row>
    <row r="148" spans="1:25" s="33" customFormat="1" ht="22.5" customHeight="1" x14ac:dyDescent="0.5">
      <c r="A148" s="46" t="s">
        <v>83</v>
      </c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35"/>
      <c r="N148" s="46" t="s">
        <v>83</v>
      </c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</row>
    <row r="149" spans="1:25" ht="8.1" customHeight="1" thickBot="1" x14ac:dyDescent="0.4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</row>
    <row r="150" spans="1:25" ht="17.399999999999999" customHeight="1" x14ac:dyDescent="0.35">
      <c r="A150" s="1" t="s">
        <v>0</v>
      </c>
      <c r="B150" s="2" t="s">
        <v>1</v>
      </c>
      <c r="C150" s="2" t="s">
        <v>2</v>
      </c>
      <c r="D150" s="2" t="s">
        <v>3</v>
      </c>
      <c r="E150" s="2" t="s">
        <v>4</v>
      </c>
      <c r="F150" s="2" t="s">
        <v>5</v>
      </c>
      <c r="G150" s="3" t="s">
        <v>6</v>
      </c>
      <c r="H150" s="3" t="s">
        <v>7</v>
      </c>
      <c r="I150" s="3" t="s">
        <v>8</v>
      </c>
      <c r="J150" s="3" t="s">
        <v>9</v>
      </c>
      <c r="K150" s="3" t="s">
        <v>10</v>
      </c>
      <c r="L150" s="3" t="s">
        <v>11</v>
      </c>
      <c r="M150" s="34"/>
      <c r="N150" s="1" t="s">
        <v>0</v>
      </c>
      <c r="O150" s="3" t="s">
        <v>12</v>
      </c>
      <c r="P150" s="3" t="s">
        <v>13</v>
      </c>
      <c r="Q150" s="3" t="s">
        <v>14</v>
      </c>
      <c r="R150" s="3" t="s">
        <v>15</v>
      </c>
      <c r="S150" s="3" t="s">
        <v>16</v>
      </c>
      <c r="T150" s="3" t="s">
        <v>17</v>
      </c>
      <c r="U150" s="3" t="s">
        <v>18</v>
      </c>
      <c r="V150" s="3" t="s">
        <v>19</v>
      </c>
      <c r="W150" s="3" t="s">
        <v>20</v>
      </c>
      <c r="X150" s="3" t="s">
        <v>21</v>
      </c>
      <c r="Y150" s="3" t="s">
        <v>120</v>
      </c>
    </row>
    <row r="151" spans="1:25" ht="8.1" customHeight="1" x14ac:dyDescent="0.3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</row>
    <row r="152" spans="1:25" ht="15.75" customHeight="1" x14ac:dyDescent="0.35">
      <c r="A152" s="7"/>
      <c r="B152" s="45" t="s">
        <v>56</v>
      </c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36"/>
      <c r="N152" s="7"/>
      <c r="O152" s="45" t="s">
        <v>56</v>
      </c>
      <c r="P152" s="45"/>
      <c r="Q152" s="45"/>
      <c r="R152" s="45"/>
      <c r="S152" s="45"/>
      <c r="T152" s="45"/>
      <c r="U152" s="45"/>
      <c r="V152" s="45"/>
      <c r="W152" s="45"/>
      <c r="X152" s="45"/>
      <c r="Y152" s="45"/>
    </row>
    <row r="153" spans="1:25" ht="15.75" customHeight="1" x14ac:dyDescent="0.35">
      <c r="A153" s="7" t="s">
        <v>27</v>
      </c>
      <c r="B153" s="9">
        <v>1175</v>
      </c>
      <c r="C153" s="9">
        <v>950</v>
      </c>
      <c r="D153" s="9">
        <v>905.029</v>
      </c>
      <c r="E153" s="9">
        <v>747.31600000000003</v>
      </c>
      <c r="F153" s="9">
        <v>824.96900000000005</v>
      </c>
      <c r="G153" s="9">
        <v>872.73599999999999</v>
      </c>
      <c r="H153" s="9">
        <v>792.56499999999983</v>
      </c>
      <c r="I153" s="9">
        <v>822.976</v>
      </c>
      <c r="J153" s="9">
        <v>673.44299999999998</v>
      </c>
      <c r="K153" s="9">
        <v>734.40741264052008</v>
      </c>
      <c r="L153" s="9">
        <v>612.31600000000003</v>
      </c>
      <c r="M153" s="9"/>
      <c r="N153" s="7" t="s">
        <v>27</v>
      </c>
      <c r="O153" s="9">
        <v>632.60415388612876</v>
      </c>
      <c r="P153" s="9">
        <v>635.04578098998172</v>
      </c>
      <c r="Q153" s="9">
        <v>646.98303632458135</v>
      </c>
      <c r="R153" s="9">
        <v>667.38779770904637</v>
      </c>
      <c r="S153" s="9">
        <v>676.14925149623241</v>
      </c>
      <c r="T153" s="9">
        <v>677.90658616046346</v>
      </c>
      <c r="U153" s="9">
        <v>678.41189101249188</v>
      </c>
      <c r="V153" s="9">
        <v>681.57344435324046</v>
      </c>
      <c r="W153" s="9">
        <v>683.86974772267513</v>
      </c>
      <c r="X153" s="9">
        <v>687.46231591637559</v>
      </c>
      <c r="Y153" s="9">
        <v>691.46109283110923</v>
      </c>
    </row>
    <row r="154" spans="1:25" ht="15.75" customHeight="1" x14ac:dyDescent="0.35">
      <c r="A154" s="5" t="s">
        <v>28</v>
      </c>
      <c r="B154" s="9">
        <v>50</v>
      </c>
      <c r="C154" s="9">
        <v>50</v>
      </c>
      <c r="D154" s="9">
        <v>50</v>
      </c>
      <c r="E154" s="9">
        <v>42.316000000000003</v>
      </c>
      <c r="F154" s="9">
        <v>19.675999999999998</v>
      </c>
      <c r="G154" s="9">
        <v>27.736000000000001</v>
      </c>
      <c r="H154" s="9">
        <v>45</v>
      </c>
      <c r="I154" s="9">
        <v>43</v>
      </c>
      <c r="J154" s="9">
        <v>24.872</v>
      </c>
      <c r="K154" s="9">
        <v>39.305999999999997</v>
      </c>
      <c r="L154" s="9">
        <v>22.315999999999999</v>
      </c>
      <c r="M154" s="9"/>
      <c r="N154" s="5" t="s">
        <v>28</v>
      </c>
      <c r="O154" s="9">
        <v>33.256</v>
      </c>
      <c r="P154" s="9">
        <v>34.719731526917315</v>
      </c>
      <c r="Q154" s="9">
        <v>42.938669918987685</v>
      </c>
      <c r="R154" s="9">
        <v>44.29584928887958</v>
      </c>
      <c r="S154" s="9">
        <v>43.937348148052209</v>
      </c>
      <c r="T154" s="9">
        <v>43.86606060103351</v>
      </c>
      <c r="U154" s="9">
        <v>44.292010862153049</v>
      </c>
      <c r="V154" s="9">
        <v>45.067454676970499</v>
      </c>
      <c r="W154" s="9">
        <v>45.914198728830911</v>
      </c>
      <c r="X154" s="9">
        <v>46.314682232429988</v>
      </c>
      <c r="Y154" s="9">
        <v>46.491673709625658</v>
      </c>
    </row>
    <row r="155" spans="1:25" ht="15.75" customHeight="1" x14ac:dyDescent="0.35">
      <c r="A155" s="5" t="s">
        <v>29</v>
      </c>
      <c r="B155" s="9">
        <v>1125</v>
      </c>
      <c r="C155" s="9">
        <v>900</v>
      </c>
      <c r="D155" s="9">
        <v>855</v>
      </c>
      <c r="E155" s="9">
        <v>705</v>
      </c>
      <c r="F155" s="9">
        <v>805.29300000000001</v>
      </c>
      <c r="G155" s="9">
        <v>845</v>
      </c>
      <c r="H155" s="9">
        <v>747.56499999999983</v>
      </c>
      <c r="I155" s="9">
        <v>779.976</v>
      </c>
      <c r="J155" s="9">
        <v>648.57100000000003</v>
      </c>
      <c r="K155" s="9">
        <v>695</v>
      </c>
      <c r="L155" s="9">
        <v>590</v>
      </c>
      <c r="M155" s="9"/>
      <c r="N155" s="5" t="s">
        <v>29</v>
      </c>
      <c r="O155" s="9">
        <v>599.34815232270375</v>
      </c>
      <c r="P155" s="9">
        <v>600.32605275752837</v>
      </c>
      <c r="Q155" s="9">
        <v>604.04436993469847</v>
      </c>
      <c r="R155" s="9">
        <v>623.09195106831828</v>
      </c>
      <c r="S155" s="9">
        <v>632.21190676438596</v>
      </c>
      <c r="T155" s="9">
        <v>634.04052901964076</v>
      </c>
      <c r="U155" s="9">
        <v>634.11988273595921</v>
      </c>
      <c r="V155" s="9">
        <v>636.50599221894538</v>
      </c>
      <c r="W155" s="9">
        <v>637.95555145216815</v>
      </c>
      <c r="X155" s="9">
        <v>641.14763592320344</v>
      </c>
      <c r="Y155" s="9">
        <v>644.96942134226038</v>
      </c>
    </row>
    <row r="156" spans="1:25" ht="15.75" customHeight="1" x14ac:dyDescent="0.35">
      <c r="A156" s="5" t="s">
        <v>30</v>
      </c>
      <c r="B156" s="9">
        <v>0</v>
      </c>
      <c r="C156" s="9">
        <v>0</v>
      </c>
      <c r="D156" s="9">
        <v>2.9000000000000001E-2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0.10141264051999997</v>
      </c>
      <c r="L156" s="9">
        <v>0</v>
      </c>
      <c r="M156" s="9"/>
      <c r="N156" s="5" t="s">
        <v>30</v>
      </c>
      <c r="O156" s="9">
        <v>0</v>
      </c>
      <c r="P156" s="9">
        <v>0</v>
      </c>
      <c r="Q156" s="9">
        <v>0</v>
      </c>
      <c r="R156" s="9">
        <v>0</v>
      </c>
      <c r="S156" s="9">
        <v>0</v>
      </c>
      <c r="T156" s="9">
        <v>0</v>
      </c>
      <c r="U156" s="9">
        <v>0</v>
      </c>
      <c r="V156" s="9">
        <v>0</v>
      </c>
      <c r="W156" s="9">
        <v>0</v>
      </c>
      <c r="X156" s="9">
        <v>0</v>
      </c>
      <c r="Y156" s="9">
        <v>0</v>
      </c>
    </row>
    <row r="157" spans="1:25" ht="8.1" customHeight="1" x14ac:dyDescent="0.35">
      <c r="A157" s="6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6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</row>
    <row r="158" spans="1:25" ht="15.75" customHeight="1" x14ac:dyDescent="0.35">
      <c r="A158" s="7" t="s">
        <v>31</v>
      </c>
      <c r="B158" s="9">
        <v>1011.9708902098125</v>
      </c>
      <c r="C158" s="9">
        <v>811.40726603231099</v>
      </c>
      <c r="D158" s="9">
        <v>794.21600000000001</v>
      </c>
      <c r="E158" s="9">
        <v>637.94299999999998</v>
      </c>
      <c r="F158" s="9">
        <v>687.01285035747401</v>
      </c>
      <c r="G158" s="9">
        <v>708.28489999999999</v>
      </c>
      <c r="H158" s="9">
        <v>635.74599999999987</v>
      </c>
      <c r="I158" s="9">
        <v>688.44474810762813</v>
      </c>
      <c r="J158" s="9">
        <v>573.37749036166895</v>
      </c>
      <c r="K158" s="9">
        <v>655.27531148258311</v>
      </c>
      <c r="L158" s="9">
        <v>526.02636987119706</v>
      </c>
      <c r="M158" s="9"/>
      <c r="N158" s="7" t="s">
        <v>31</v>
      </c>
      <c r="O158" s="9">
        <v>544.85079066698336</v>
      </c>
      <c r="P158" s="9">
        <v>539.07348423665508</v>
      </c>
      <c r="Q158" s="9">
        <v>549.65356043600354</v>
      </c>
      <c r="R158" s="9">
        <v>570.41682208034263</v>
      </c>
      <c r="S158" s="9">
        <v>579.24956418260172</v>
      </c>
      <c r="T158" s="9">
        <v>580.58094862971825</v>
      </c>
      <c r="U158" s="9">
        <v>580.31080879233878</v>
      </c>
      <c r="V158" s="9">
        <v>582.62561803828191</v>
      </c>
      <c r="W158" s="9">
        <v>584.52143781976611</v>
      </c>
      <c r="X158" s="9">
        <v>587.93701431720478</v>
      </c>
      <c r="Y158" s="9">
        <v>591.39551036954833</v>
      </c>
    </row>
    <row r="159" spans="1:25" ht="8.1" customHeight="1" x14ac:dyDescent="0.35">
      <c r="A159" s="6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6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</row>
    <row r="160" spans="1:25" ht="15.75" customHeight="1" x14ac:dyDescent="0.35">
      <c r="A160" s="7" t="s">
        <v>32</v>
      </c>
      <c r="B160" s="9">
        <v>113.02910979018749</v>
      </c>
      <c r="C160" s="9">
        <v>88.592733967689014</v>
      </c>
      <c r="D160" s="9">
        <v>68.497</v>
      </c>
      <c r="E160" s="9">
        <v>89.697000000000003</v>
      </c>
      <c r="F160" s="9">
        <v>110.220149642526</v>
      </c>
      <c r="G160" s="9">
        <v>119.4511</v>
      </c>
      <c r="H160" s="9">
        <v>113.819</v>
      </c>
      <c r="I160" s="9">
        <v>109.65925189237197</v>
      </c>
      <c r="J160" s="9">
        <v>60.759509638330982</v>
      </c>
      <c r="K160" s="9">
        <v>56.816101157936991</v>
      </c>
      <c r="L160" s="9">
        <v>53.033630128802983</v>
      </c>
      <c r="M160" s="9"/>
      <c r="N160" s="7" t="s">
        <v>32</v>
      </c>
      <c r="O160" s="9">
        <v>53.033630128802983</v>
      </c>
      <c r="P160" s="9">
        <v>53.033630128802983</v>
      </c>
      <c r="Q160" s="9">
        <v>53.033630128802983</v>
      </c>
      <c r="R160" s="9">
        <v>53.033630128802983</v>
      </c>
      <c r="S160" s="9">
        <v>53.033630128802983</v>
      </c>
      <c r="T160" s="9">
        <v>53.033630128802983</v>
      </c>
      <c r="U160" s="9">
        <v>53.033630128802983</v>
      </c>
      <c r="V160" s="9">
        <v>53.033630128802983</v>
      </c>
      <c r="W160" s="9">
        <v>53.033630128802983</v>
      </c>
      <c r="X160" s="9">
        <v>53.033630128802983</v>
      </c>
      <c r="Y160" s="9">
        <v>53.033630128802983</v>
      </c>
    </row>
    <row r="161" spans="1:25" ht="8.1" customHeight="1" x14ac:dyDescent="0.35">
      <c r="A161" s="6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6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</row>
    <row r="162" spans="1:25" ht="15.75" customHeight="1" x14ac:dyDescent="0.35">
      <c r="A162" s="7" t="s">
        <v>33</v>
      </c>
      <c r="B162" s="9">
        <v>1125</v>
      </c>
      <c r="C162" s="9">
        <v>900</v>
      </c>
      <c r="D162" s="9">
        <v>862.71299999999997</v>
      </c>
      <c r="E162" s="9">
        <v>727.64</v>
      </c>
      <c r="F162" s="9">
        <v>797.23299999999995</v>
      </c>
      <c r="G162" s="9">
        <v>827.73599999999999</v>
      </c>
      <c r="H162" s="9">
        <v>749.56499999999983</v>
      </c>
      <c r="I162" s="9">
        <v>798.10400000000004</v>
      </c>
      <c r="J162" s="9">
        <v>634.13699999999994</v>
      </c>
      <c r="K162" s="9">
        <v>712.09141264052005</v>
      </c>
      <c r="L162" s="9">
        <v>579.06000000000006</v>
      </c>
      <c r="M162" s="9"/>
      <c r="N162" s="7" t="s">
        <v>33</v>
      </c>
      <c r="O162" s="9">
        <v>597.88442079578635</v>
      </c>
      <c r="P162" s="9">
        <v>592.10711436545807</v>
      </c>
      <c r="Q162" s="9">
        <v>602.68719056480654</v>
      </c>
      <c r="R162" s="9">
        <v>623.45045220914562</v>
      </c>
      <c r="S162" s="9">
        <v>632.28319431140471</v>
      </c>
      <c r="T162" s="9">
        <v>633.61457875852125</v>
      </c>
      <c r="U162" s="9">
        <v>633.34443892114177</v>
      </c>
      <c r="V162" s="9">
        <v>635.65924816708491</v>
      </c>
      <c r="W162" s="9">
        <v>637.5550679485691</v>
      </c>
      <c r="X162" s="9">
        <v>640.97064444600778</v>
      </c>
      <c r="Y162" s="9">
        <v>644.42914049835133</v>
      </c>
    </row>
    <row r="163" spans="1:25" ht="8.1" customHeight="1" x14ac:dyDescent="0.35">
      <c r="A163" s="6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6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</row>
    <row r="164" spans="1:25" ht="15.75" customHeight="1" x14ac:dyDescent="0.35">
      <c r="A164" s="7" t="s">
        <v>34</v>
      </c>
      <c r="B164" s="9">
        <v>50</v>
      </c>
      <c r="C164" s="9">
        <v>50</v>
      </c>
      <c r="D164" s="9">
        <v>42.316000000000003</v>
      </c>
      <c r="E164" s="9">
        <v>19.675999999999998</v>
      </c>
      <c r="F164" s="9">
        <v>27.736000000000001</v>
      </c>
      <c r="G164" s="9">
        <v>45</v>
      </c>
      <c r="H164" s="9">
        <v>43</v>
      </c>
      <c r="I164" s="9">
        <v>24.872</v>
      </c>
      <c r="J164" s="9">
        <v>39.305999999999997</v>
      </c>
      <c r="K164" s="9">
        <v>22.315999999999999</v>
      </c>
      <c r="L164" s="9">
        <v>33.256</v>
      </c>
      <c r="M164" s="9"/>
      <c r="N164" s="7" t="s">
        <v>34</v>
      </c>
      <c r="O164" s="9">
        <v>34.719731499869653</v>
      </c>
      <c r="P164" s="9">
        <v>42.938670140761275</v>
      </c>
      <c r="Q164" s="9">
        <v>44.29584947621899</v>
      </c>
      <c r="R164" s="9">
        <v>43.937348213906915</v>
      </c>
      <c r="S164" s="9">
        <v>43.866060742980068</v>
      </c>
      <c r="T164" s="9">
        <v>44.292011034552488</v>
      </c>
      <c r="U164" s="9">
        <v>45.067454786997587</v>
      </c>
      <c r="V164" s="9">
        <v>45.914198840824511</v>
      </c>
      <c r="W164" s="9">
        <v>46.314682335048474</v>
      </c>
      <c r="X164" s="9">
        <v>46.491673780720873</v>
      </c>
      <c r="Y164" s="9">
        <v>47.031954608469476</v>
      </c>
    </row>
    <row r="165" spans="1:25" ht="8.1" customHeight="1" x14ac:dyDescent="0.35">
      <c r="A165" s="6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6"/>
      <c r="O165" s="31"/>
      <c r="P165" s="31"/>
      <c r="Q165" s="31"/>
      <c r="R165" s="31"/>
      <c r="S165" s="31"/>
      <c r="T165" s="31"/>
      <c r="U165" s="31"/>
      <c r="V165" s="31"/>
      <c r="W165" s="31"/>
      <c r="X165" s="6"/>
      <c r="Y165" s="6"/>
    </row>
    <row r="166" spans="1:25" ht="15.75" customHeight="1" x14ac:dyDescent="0.35">
      <c r="A166" s="7" t="s">
        <v>84</v>
      </c>
      <c r="B166" s="45" t="s">
        <v>57</v>
      </c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36"/>
      <c r="N166" s="7" t="s">
        <v>84</v>
      </c>
      <c r="O166" s="45" t="s">
        <v>57</v>
      </c>
      <c r="P166" s="45"/>
      <c r="Q166" s="45"/>
      <c r="R166" s="45"/>
      <c r="S166" s="45"/>
      <c r="T166" s="45"/>
      <c r="U166" s="45"/>
      <c r="V166" s="45"/>
      <c r="W166" s="45"/>
      <c r="X166" s="45"/>
      <c r="Y166" s="45"/>
    </row>
    <row r="167" spans="1:25" ht="15.75" customHeight="1" x14ac:dyDescent="0.35">
      <c r="A167" s="5" t="s">
        <v>85</v>
      </c>
      <c r="B167" s="8">
        <v>331.52</v>
      </c>
      <c r="C167" s="8">
        <v>377.71</v>
      </c>
      <c r="D167" s="8">
        <v>304.27</v>
      </c>
      <c r="E167" s="8">
        <v>261.19</v>
      </c>
      <c r="F167" s="8">
        <v>208.61</v>
      </c>
      <c r="G167" s="8">
        <v>260.88</v>
      </c>
      <c r="H167" s="8">
        <v>228.64</v>
      </c>
      <c r="I167" s="8">
        <v>247.04</v>
      </c>
      <c r="J167" s="8">
        <v>375.51</v>
      </c>
      <c r="K167" s="8">
        <v>355.33</v>
      </c>
      <c r="L167" s="8">
        <v>379.13166666666666</v>
      </c>
      <c r="M167" s="8"/>
      <c r="N167" s="5" t="s">
        <v>85</v>
      </c>
      <c r="O167" s="8">
        <v>346.53837291761306</v>
      </c>
      <c r="P167" s="8">
        <v>260.87363065845875</v>
      </c>
      <c r="Q167" s="8">
        <v>255.72337966307887</v>
      </c>
      <c r="R167" s="8">
        <v>262.08724313899938</v>
      </c>
      <c r="S167" s="8">
        <v>264.35175569900406</v>
      </c>
      <c r="T167" s="8">
        <v>262.31287718751742</v>
      </c>
      <c r="U167" s="8">
        <v>258.02893795254477</v>
      </c>
      <c r="V167" s="8">
        <v>253.90538480711808</v>
      </c>
      <c r="W167" s="8">
        <v>252.1251923302984</v>
      </c>
      <c r="X167" s="8">
        <v>251.88592265789214</v>
      </c>
      <c r="Y167" s="8">
        <v>249.67565534681398</v>
      </c>
    </row>
    <row r="168" spans="1:25" ht="8.1" customHeight="1" thickBot="1" x14ac:dyDescent="0.4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</row>
    <row r="169" spans="1:25" ht="8.1" customHeight="1" x14ac:dyDescent="0.3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x14ac:dyDescent="0.3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s="33" customFormat="1" ht="22.5" customHeight="1" x14ac:dyDescent="0.5">
      <c r="A171" s="46" t="s">
        <v>87</v>
      </c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35"/>
      <c r="N171" s="46" t="s">
        <v>87</v>
      </c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</row>
    <row r="172" spans="1:25" ht="8.1" customHeight="1" thickBot="1" x14ac:dyDescent="0.4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</row>
    <row r="173" spans="1:25" ht="17.399999999999999" customHeight="1" x14ac:dyDescent="0.35">
      <c r="A173" s="1" t="s">
        <v>0</v>
      </c>
      <c r="B173" s="2" t="s">
        <v>1</v>
      </c>
      <c r="C173" s="2" t="s">
        <v>2</v>
      </c>
      <c r="D173" s="2" t="s">
        <v>3</v>
      </c>
      <c r="E173" s="2" t="s">
        <v>4</v>
      </c>
      <c r="F173" s="2" t="s">
        <v>5</v>
      </c>
      <c r="G173" s="3" t="s">
        <v>6</v>
      </c>
      <c r="H173" s="3" t="s">
        <v>7</v>
      </c>
      <c r="I173" s="3" t="s">
        <v>8</v>
      </c>
      <c r="J173" s="3" t="s">
        <v>9</v>
      </c>
      <c r="K173" s="3" t="s">
        <v>10</v>
      </c>
      <c r="L173" s="3" t="s">
        <v>11</v>
      </c>
      <c r="M173" s="34"/>
      <c r="N173" s="1" t="s">
        <v>0</v>
      </c>
      <c r="O173" s="3" t="s">
        <v>12</v>
      </c>
      <c r="P173" s="3" t="s">
        <v>13</v>
      </c>
      <c r="Q173" s="3" t="s">
        <v>14</v>
      </c>
      <c r="R173" s="3" t="s">
        <v>15</v>
      </c>
      <c r="S173" s="3" t="s">
        <v>16</v>
      </c>
      <c r="T173" s="3" t="s">
        <v>17</v>
      </c>
      <c r="U173" s="3" t="s">
        <v>18</v>
      </c>
      <c r="V173" s="3" t="s">
        <v>19</v>
      </c>
      <c r="W173" s="3" t="s">
        <v>20</v>
      </c>
      <c r="X173" s="3" t="s">
        <v>21</v>
      </c>
      <c r="Y173" s="3" t="s">
        <v>120</v>
      </c>
    </row>
    <row r="174" spans="1:25" ht="8.1" customHeight="1" x14ac:dyDescent="0.3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</row>
    <row r="175" spans="1:25" ht="15.75" customHeight="1" x14ac:dyDescent="0.35">
      <c r="A175" s="5" t="s">
        <v>88</v>
      </c>
      <c r="B175" s="32">
        <v>6.89</v>
      </c>
      <c r="C175" s="32">
        <v>4.46</v>
      </c>
      <c r="D175" s="32">
        <v>3.7</v>
      </c>
      <c r="E175" s="32">
        <v>3.61</v>
      </c>
      <c r="F175" s="32">
        <v>3.36</v>
      </c>
      <c r="G175" s="32">
        <v>3.36</v>
      </c>
      <c r="H175" s="32">
        <v>3.61</v>
      </c>
      <c r="I175" s="32">
        <v>3.56</v>
      </c>
      <c r="J175" s="32">
        <v>4.53</v>
      </c>
      <c r="K175" s="32">
        <v>6</v>
      </c>
      <c r="L175" s="32">
        <v>6.54</v>
      </c>
      <c r="M175" s="32"/>
      <c r="N175" s="5" t="s">
        <v>88</v>
      </c>
      <c r="O175" s="32">
        <v>4.9770123101224142</v>
      </c>
      <c r="P175" s="32">
        <v>4.452686089218993</v>
      </c>
      <c r="Q175" s="32">
        <v>4.3652999684227778</v>
      </c>
      <c r="R175" s="32">
        <v>4.3110562318076164</v>
      </c>
      <c r="S175" s="32">
        <v>4.3476084066353158</v>
      </c>
      <c r="T175" s="32">
        <v>4.334628910438032</v>
      </c>
      <c r="U175" s="32">
        <v>4.2802453615138649</v>
      </c>
      <c r="V175" s="32">
        <v>4.2132064409590111</v>
      </c>
      <c r="W175" s="32">
        <v>4.1719514389547747</v>
      </c>
      <c r="X175" s="32">
        <v>4.1585701083298217</v>
      </c>
      <c r="Y175" s="32">
        <v>4.1322552373822683</v>
      </c>
    </row>
    <row r="176" spans="1:25" ht="15.75" customHeight="1" x14ac:dyDescent="0.35">
      <c r="A176" s="5" t="s">
        <v>89</v>
      </c>
      <c r="B176" s="32">
        <v>7.77</v>
      </c>
      <c r="C176" s="32">
        <v>6.87</v>
      </c>
      <c r="D176" s="32">
        <v>5.99</v>
      </c>
      <c r="E176" s="32">
        <v>4.8899999999999997</v>
      </c>
      <c r="F176" s="32">
        <v>3.89</v>
      </c>
      <c r="G176" s="32">
        <v>4.72</v>
      </c>
      <c r="H176" s="32">
        <v>5.16</v>
      </c>
      <c r="I176" s="32">
        <v>4.58</v>
      </c>
      <c r="J176" s="32">
        <v>5.05</v>
      </c>
      <c r="K176" s="32">
        <v>7.63</v>
      </c>
      <c r="L176" s="32">
        <v>8.83</v>
      </c>
      <c r="M176" s="32"/>
      <c r="N176" s="5" t="s">
        <v>89</v>
      </c>
      <c r="O176" s="32">
        <v>7.2905552785398298</v>
      </c>
      <c r="P176" s="32">
        <v>6.6343031432993147</v>
      </c>
      <c r="Q176" s="32">
        <v>5.9099326321284513</v>
      </c>
      <c r="R176" s="32">
        <v>5.6815820961174834</v>
      </c>
      <c r="S176" s="32">
        <v>5.7492826115248787</v>
      </c>
      <c r="T176" s="32">
        <v>5.7399949739638005</v>
      </c>
      <c r="U176" s="32">
        <v>5.6986948955176953</v>
      </c>
      <c r="V176" s="32">
        <v>5.6508239621314305</v>
      </c>
      <c r="W176" s="32">
        <v>5.6077274552151861</v>
      </c>
      <c r="X176" s="32">
        <v>5.6130294782355268</v>
      </c>
      <c r="Y176" s="32">
        <v>5.6251790749459154</v>
      </c>
    </row>
    <row r="177" spans="1:25" ht="15.75" customHeight="1" x14ac:dyDescent="0.35">
      <c r="A177" s="5" t="s">
        <v>90</v>
      </c>
      <c r="B177" s="32">
        <v>6.3280000000000003</v>
      </c>
      <c r="C177" s="32">
        <v>4.2779999999999996</v>
      </c>
      <c r="D177" s="32">
        <v>4.0320000000000009</v>
      </c>
      <c r="E177" s="32">
        <v>3.3096000000000005</v>
      </c>
      <c r="F177" s="32">
        <v>2.7890000000000001</v>
      </c>
      <c r="G177" s="32">
        <v>3.22</v>
      </c>
      <c r="H177" s="32">
        <v>3.2591999999999999</v>
      </c>
      <c r="I177" s="32">
        <v>3.3380000000000001</v>
      </c>
      <c r="J177" s="32">
        <v>5.04</v>
      </c>
      <c r="K177" s="32">
        <v>5.9359999999999999</v>
      </c>
      <c r="L177" s="32">
        <v>5.94</v>
      </c>
      <c r="M177" s="32"/>
      <c r="N177" s="5" t="s">
        <v>90</v>
      </c>
      <c r="O177" s="32">
        <v>4.9398011109845728</v>
      </c>
      <c r="P177" s="32">
        <v>3.9366979062159571</v>
      </c>
      <c r="Q177" s="32">
        <v>3.9829877673695595</v>
      </c>
      <c r="R177" s="32">
        <v>4.0022280196919153</v>
      </c>
      <c r="S177" s="32">
        <v>4.0663422254831572</v>
      </c>
      <c r="T177" s="32">
        <v>4.0573715868578963</v>
      </c>
      <c r="U177" s="32">
        <v>4.007970055653983</v>
      </c>
      <c r="V177" s="32">
        <v>3.94693736945956</v>
      </c>
      <c r="W177" s="32">
        <v>3.8966496178850552</v>
      </c>
      <c r="X177" s="32">
        <v>3.8684008551209841</v>
      </c>
      <c r="Y177" s="32">
        <v>3.8143873068327321</v>
      </c>
    </row>
    <row r="178" spans="1:25" ht="15.75" customHeight="1" x14ac:dyDescent="0.35">
      <c r="A178" s="5" t="s">
        <v>91</v>
      </c>
      <c r="B178" s="32">
        <v>6.43</v>
      </c>
      <c r="C178" s="32">
        <v>6.06</v>
      </c>
      <c r="D178" s="32">
        <v>5.3</v>
      </c>
      <c r="E178" s="32">
        <v>5.52</v>
      </c>
      <c r="F178" s="32">
        <v>4.96</v>
      </c>
      <c r="G178" s="32">
        <v>4.47</v>
      </c>
      <c r="H178" s="32">
        <v>4.62</v>
      </c>
      <c r="I178" s="32">
        <v>4.6900000000000004</v>
      </c>
      <c r="J178" s="32">
        <v>4.75</v>
      </c>
      <c r="K178" s="32">
        <v>5.31</v>
      </c>
      <c r="L178" s="32">
        <v>7.4</v>
      </c>
      <c r="M178" s="32"/>
      <c r="N178" s="5" t="s">
        <v>91</v>
      </c>
      <c r="O178" s="32">
        <v>7.3921020943180542</v>
      </c>
      <c r="P178" s="32">
        <v>6.448732721215289</v>
      </c>
      <c r="Q178" s="32">
        <v>5.9573825923245805</v>
      </c>
      <c r="R178" s="32">
        <v>5.6973098839278276</v>
      </c>
      <c r="S178" s="32">
        <v>5.6720659440300434</v>
      </c>
      <c r="T178" s="32">
        <v>5.6388179541772727</v>
      </c>
      <c r="U178" s="32">
        <v>5.5732088020239274</v>
      </c>
      <c r="V178" s="32">
        <v>5.4962226534531338</v>
      </c>
      <c r="W178" s="32">
        <v>5.42896063572167</v>
      </c>
      <c r="X178" s="32">
        <v>5.3808464991123914</v>
      </c>
      <c r="Y178" s="32">
        <v>5.3265934773926773</v>
      </c>
    </row>
    <row r="179" spans="1:25" ht="15.75" customHeight="1" x14ac:dyDescent="0.35">
      <c r="A179" s="5" t="s">
        <v>92</v>
      </c>
      <c r="B179" s="32">
        <v>3.89</v>
      </c>
      <c r="C179" s="32">
        <v>3.75</v>
      </c>
      <c r="D179" s="32">
        <v>3.21</v>
      </c>
      <c r="E179" s="32">
        <v>2.12</v>
      </c>
      <c r="F179" s="32">
        <v>2.06</v>
      </c>
      <c r="G179" s="32">
        <v>2.59</v>
      </c>
      <c r="H179" s="32">
        <v>2.66</v>
      </c>
      <c r="I179" s="32">
        <v>2.82</v>
      </c>
      <c r="J179" s="32">
        <v>2.77</v>
      </c>
      <c r="K179" s="32">
        <v>4.55</v>
      </c>
      <c r="L179" s="32">
        <v>4.57</v>
      </c>
      <c r="M179" s="32"/>
      <c r="N179" s="5" t="s">
        <v>92</v>
      </c>
      <c r="O179" s="32">
        <v>3.6795813506947019</v>
      </c>
      <c r="P179" s="32">
        <v>3.4615894280332284</v>
      </c>
      <c r="Q179" s="32">
        <v>3.4646199680449237</v>
      </c>
      <c r="R179" s="32">
        <v>3.4554585012091836</v>
      </c>
      <c r="S179" s="32">
        <v>3.4825848795230776</v>
      </c>
      <c r="T179" s="32">
        <v>3.5182720060331456</v>
      </c>
      <c r="U179" s="32">
        <v>3.5359280896160064</v>
      </c>
      <c r="V179" s="32">
        <v>3.5466558086519968</v>
      </c>
      <c r="W179" s="32">
        <v>3.5634882573985092</v>
      </c>
      <c r="X179" s="32">
        <v>3.5906753551741497</v>
      </c>
      <c r="Y179" s="32">
        <v>3.6056137239180592</v>
      </c>
    </row>
    <row r="180" spans="1:25" ht="8.1" customHeight="1" x14ac:dyDescent="0.35">
      <c r="A180" s="5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5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</row>
    <row r="181" spans="1:25" ht="15.75" customHeight="1" x14ac:dyDescent="0.35">
      <c r="A181" s="5" t="s">
        <v>93</v>
      </c>
      <c r="B181" s="32">
        <v>14.4</v>
      </c>
      <c r="C181" s="32">
        <v>13</v>
      </c>
      <c r="D181" s="32">
        <v>10.1</v>
      </c>
      <c r="E181" s="32">
        <v>8.9499999999999993</v>
      </c>
      <c r="F181" s="32">
        <v>9.4700000000000006</v>
      </c>
      <c r="G181" s="32">
        <v>9.33</v>
      </c>
      <c r="H181" s="32">
        <v>8.48</v>
      </c>
      <c r="I181" s="32">
        <v>8.57</v>
      </c>
      <c r="J181" s="32">
        <v>10.8</v>
      </c>
      <c r="K181" s="32">
        <v>13.3</v>
      </c>
      <c r="L181" s="32">
        <v>14.2</v>
      </c>
      <c r="M181" s="32"/>
      <c r="N181" s="5" t="s">
        <v>93</v>
      </c>
      <c r="O181" s="32">
        <v>13.060289550980565</v>
      </c>
      <c r="P181" s="32">
        <v>10.801556206934425</v>
      </c>
      <c r="Q181" s="32">
        <v>10.696709504301653</v>
      </c>
      <c r="R181" s="32">
        <v>11.012349921989456</v>
      </c>
      <c r="S181" s="32">
        <v>11.129584381885612</v>
      </c>
      <c r="T181" s="32">
        <v>11.063276840450136</v>
      </c>
      <c r="U181" s="32">
        <v>10.914277956123504</v>
      </c>
      <c r="V181" s="32">
        <v>10.780467460848495</v>
      </c>
      <c r="W181" s="32">
        <v>10.739984928693824</v>
      </c>
      <c r="X181" s="32">
        <v>10.763882328051331</v>
      </c>
      <c r="Y181" s="32">
        <v>10.738317758140935</v>
      </c>
    </row>
    <row r="182" spans="1:25" ht="15.75" customHeight="1" x14ac:dyDescent="0.35">
      <c r="A182" s="5" t="s">
        <v>94</v>
      </c>
      <c r="B182" s="32">
        <v>468.11</v>
      </c>
      <c r="C182" s="32">
        <v>489.94</v>
      </c>
      <c r="D182" s="32">
        <v>368.49</v>
      </c>
      <c r="E182" s="32">
        <v>324.56</v>
      </c>
      <c r="F182" s="32">
        <v>316.88</v>
      </c>
      <c r="G182" s="32">
        <v>345.02</v>
      </c>
      <c r="H182" s="32">
        <v>308.27999999999997</v>
      </c>
      <c r="I182" s="32">
        <v>299.5</v>
      </c>
      <c r="J182" s="32">
        <v>392.31</v>
      </c>
      <c r="K182" s="32">
        <v>439.81</v>
      </c>
      <c r="L182" s="32">
        <v>451.91</v>
      </c>
      <c r="M182" s="32"/>
      <c r="N182" s="5" t="s">
        <v>94</v>
      </c>
      <c r="O182" s="32">
        <v>396.6203603328949</v>
      </c>
      <c r="P182" s="32">
        <v>301.82704175123428</v>
      </c>
      <c r="Q182" s="32">
        <v>296.07408723790223</v>
      </c>
      <c r="R182" s="32">
        <v>305.97637234988775</v>
      </c>
      <c r="S182" s="32">
        <v>309.81335529009579</v>
      </c>
      <c r="T182" s="32">
        <v>307.40869597619019</v>
      </c>
      <c r="U182" s="32">
        <v>301.9845292795722</v>
      </c>
      <c r="V182" s="32">
        <v>297.11831419834317</v>
      </c>
      <c r="W182" s="32">
        <v>295.12450023152644</v>
      </c>
      <c r="X182" s="32">
        <v>295.20901638531558</v>
      </c>
      <c r="Y182" s="32">
        <v>292.88871128419544</v>
      </c>
    </row>
    <row r="183" spans="1:25" ht="15.75" customHeight="1" x14ac:dyDescent="0.35">
      <c r="A183" s="5" t="s">
        <v>95</v>
      </c>
      <c r="B183" s="32">
        <v>47.13</v>
      </c>
      <c r="C183" s="32">
        <v>38.229999999999997</v>
      </c>
      <c r="D183" s="32">
        <v>31.6</v>
      </c>
      <c r="E183" s="32">
        <v>29.86</v>
      </c>
      <c r="F183" s="32">
        <v>32.549999999999997</v>
      </c>
      <c r="G183" s="32">
        <v>30.04</v>
      </c>
      <c r="H183" s="32">
        <v>28.26</v>
      </c>
      <c r="I183" s="32">
        <v>29.65</v>
      </c>
      <c r="J183" s="32">
        <v>56.87</v>
      </c>
      <c r="K183" s="32">
        <v>72.98</v>
      </c>
      <c r="L183" s="32">
        <v>65.260000000000005</v>
      </c>
      <c r="M183" s="32"/>
      <c r="N183" s="5" t="s">
        <v>95</v>
      </c>
      <c r="O183" s="32">
        <v>62.884512191241591</v>
      </c>
      <c r="P183" s="32">
        <v>55.161670589582819</v>
      </c>
      <c r="Q183" s="32">
        <v>55.072868771553559</v>
      </c>
      <c r="R183" s="32">
        <v>55.598425106410694</v>
      </c>
      <c r="S183" s="32">
        <v>56.073204624508456</v>
      </c>
      <c r="T183" s="32">
        <v>56.274282020333054</v>
      </c>
      <c r="U183" s="32">
        <v>56.399487363716567</v>
      </c>
      <c r="V183" s="32">
        <v>56.38591202858143</v>
      </c>
      <c r="W183" s="32">
        <v>56.378324710119408</v>
      </c>
      <c r="X183" s="32">
        <v>56.534337333828681</v>
      </c>
      <c r="Y183" s="32">
        <v>56.950216630969621</v>
      </c>
    </row>
    <row r="184" spans="1:25" ht="15.75" customHeight="1" x14ac:dyDescent="0.35">
      <c r="A184" s="5" t="s">
        <v>96</v>
      </c>
      <c r="B184" s="32">
        <v>30.1</v>
      </c>
      <c r="C184" s="32">
        <v>24.9</v>
      </c>
      <c r="D184" s="32">
        <v>22</v>
      </c>
      <c r="E184" s="32">
        <v>19.3</v>
      </c>
      <c r="F184" s="32">
        <v>19.7</v>
      </c>
      <c r="G184" s="32">
        <v>22.9</v>
      </c>
      <c r="H184" s="32">
        <v>21.5</v>
      </c>
      <c r="I184" s="32">
        <v>20.5</v>
      </c>
      <c r="J184" s="32">
        <v>21</v>
      </c>
      <c r="K184" s="32">
        <v>24.3</v>
      </c>
      <c r="L184" s="32">
        <v>26.8</v>
      </c>
      <c r="M184" s="32"/>
      <c r="N184" s="5" t="s">
        <v>96</v>
      </c>
      <c r="O184" s="32">
        <v>27.844205218901617</v>
      </c>
      <c r="P184" s="32">
        <v>24.087618918591616</v>
      </c>
      <c r="Q184" s="32">
        <v>22.641937485474823</v>
      </c>
      <c r="R184" s="32">
        <v>22.320140210825198</v>
      </c>
      <c r="S184" s="32">
        <v>22.359364613805049</v>
      </c>
      <c r="T184" s="32">
        <v>22.38307773265149</v>
      </c>
      <c r="U184" s="32">
        <v>22.402455852210622</v>
      </c>
      <c r="V184" s="32">
        <v>22.416264476094469</v>
      </c>
      <c r="W184" s="32">
        <v>22.445240553114669</v>
      </c>
      <c r="X184" s="32">
        <v>22.488382374796295</v>
      </c>
      <c r="Y184" s="32">
        <v>22.556591795222683</v>
      </c>
    </row>
    <row r="185" spans="1:25" ht="15.75" customHeight="1" x14ac:dyDescent="0.35">
      <c r="A185" s="5" t="s">
        <v>97</v>
      </c>
      <c r="B185" s="32">
        <v>25.4</v>
      </c>
      <c r="C185" s="32">
        <v>21.4</v>
      </c>
      <c r="D185" s="32">
        <v>21.7</v>
      </c>
      <c r="E185" s="32">
        <v>19.600000000000001</v>
      </c>
      <c r="F185" s="32">
        <v>17.399999999999999</v>
      </c>
      <c r="G185" s="32">
        <v>17.2</v>
      </c>
      <c r="H185" s="32">
        <v>17.399999999999999</v>
      </c>
      <c r="I185" s="32">
        <v>19.5</v>
      </c>
      <c r="J185" s="32">
        <v>21.3</v>
      </c>
      <c r="K185" s="32">
        <v>32.9</v>
      </c>
      <c r="L185" s="32">
        <v>27.8</v>
      </c>
      <c r="M185" s="32"/>
      <c r="N185" s="5" t="s">
        <v>97</v>
      </c>
      <c r="O185" s="32">
        <v>22.159142558913839</v>
      </c>
      <c r="P185" s="32">
        <v>19.524420099969284</v>
      </c>
      <c r="Q185" s="32">
        <v>20.403811203932158</v>
      </c>
      <c r="R185" s="32">
        <v>20.143713171630615</v>
      </c>
      <c r="S185" s="32">
        <v>19.965765794953558</v>
      </c>
      <c r="T185" s="32">
        <v>19.958205740894769</v>
      </c>
      <c r="U185" s="32">
        <v>19.904362594157682</v>
      </c>
      <c r="V185" s="32">
        <v>19.73237279174954</v>
      </c>
      <c r="W185" s="32">
        <v>19.786084858484426</v>
      </c>
      <c r="X185" s="32">
        <v>19.812383383550458</v>
      </c>
      <c r="Y185" s="32">
        <v>19.680799422934822</v>
      </c>
    </row>
    <row r="186" spans="1:25" ht="15.75" customHeight="1" x14ac:dyDescent="0.35">
      <c r="A186" s="5" t="s">
        <v>98</v>
      </c>
      <c r="B186" s="32">
        <v>26.5</v>
      </c>
      <c r="C186" s="32">
        <v>20.6</v>
      </c>
      <c r="D186" s="32">
        <v>16.899999999999999</v>
      </c>
      <c r="E186" s="32">
        <v>15.6</v>
      </c>
      <c r="F186" s="32">
        <v>16.600000000000001</v>
      </c>
      <c r="G186" s="32">
        <v>17.5</v>
      </c>
      <c r="H186" s="32">
        <v>15.8</v>
      </c>
      <c r="I186" s="32">
        <v>14.8</v>
      </c>
      <c r="J186" s="32">
        <v>18.399999999999999</v>
      </c>
      <c r="K186" s="32">
        <v>32.9</v>
      </c>
      <c r="L186" s="32">
        <v>29.8</v>
      </c>
      <c r="M186" s="32"/>
      <c r="N186" s="5" t="s">
        <v>98</v>
      </c>
      <c r="O186" s="32">
        <v>25.984928890889776</v>
      </c>
      <c r="P186" s="32">
        <v>22.815878851249039</v>
      </c>
      <c r="Q186" s="32">
        <v>22.964431458069591</v>
      </c>
      <c r="R186" s="32">
        <v>23.57935544539766</v>
      </c>
      <c r="S186" s="32">
        <v>23.233237163513962</v>
      </c>
      <c r="T186" s="32">
        <v>23.286290846636582</v>
      </c>
      <c r="U186" s="32">
        <v>23.116000668722364</v>
      </c>
      <c r="V186" s="32">
        <v>22.953705509792997</v>
      </c>
      <c r="W186" s="32">
        <v>22.879895863495037</v>
      </c>
      <c r="X186" s="32">
        <v>22.65871884577404</v>
      </c>
      <c r="Y186" s="32">
        <v>22.735287963400488</v>
      </c>
    </row>
    <row r="187" spans="1:25" ht="8.1" customHeight="1" x14ac:dyDescent="0.35">
      <c r="A187" s="5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5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</row>
    <row r="188" spans="1:25" ht="15.75" customHeight="1" x14ac:dyDescent="0.35">
      <c r="A188" s="5" t="s">
        <v>99</v>
      </c>
      <c r="B188" s="32">
        <v>72.5</v>
      </c>
      <c r="C188" s="32">
        <v>77.900000000000006</v>
      </c>
      <c r="D188" s="32">
        <v>61.3</v>
      </c>
      <c r="E188" s="32">
        <v>61.199999999999996</v>
      </c>
      <c r="F188" s="32">
        <v>68</v>
      </c>
      <c r="G188" s="32">
        <v>68.600000000000009</v>
      </c>
      <c r="H188" s="32">
        <v>70.3</v>
      </c>
      <c r="I188" s="32">
        <v>59.599999999999994</v>
      </c>
      <c r="J188" s="32">
        <v>66.3</v>
      </c>
      <c r="K188" s="32">
        <v>91.4</v>
      </c>
      <c r="L188" s="32">
        <v>84.8</v>
      </c>
      <c r="M188" s="32"/>
      <c r="N188" s="5" t="s">
        <v>99</v>
      </c>
      <c r="O188" s="32">
        <v>77.539300560650588</v>
      </c>
      <c r="P188" s="32">
        <v>71.490846654202599</v>
      </c>
      <c r="Q188" s="32">
        <v>73.224209077788188</v>
      </c>
      <c r="R188" s="32">
        <v>73.606230636694733</v>
      </c>
      <c r="S188" s="32">
        <v>73.748679205089871</v>
      </c>
      <c r="T188" s="32">
        <v>74.105283975125488</v>
      </c>
      <c r="U188" s="32">
        <v>74.383031385351345</v>
      </c>
      <c r="V188" s="32">
        <v>74.348164116916138</v>
      </c>
      <c r="W188" s="32">
        <v>74.430617368061576</v>
      </c>
      <c r="X188" s="32">
        <v>74.672215114414868</v>
      </c>
      <c r="Y188" s="32">
        <v>74.549285041283625</v>
      </c>
    </row>
    <row r="189" spans="1:25" ht="15.75" customHeight="1" x14ac:dyDescent="0.35">
      <c r="A189" s="5" t="s">
        <v>100</v>
      </c>
      <c r="B189" s="32">
        <v>15.1</v>
      </c>
      <c r="C189" s="32">
        <v>16.3</v>
      </c>
      <c r="D189" s="32">
        <v>13.4</v>
      </c>
      <c r="E189" s="32">
        <v>12.2</v>
      </c>
      <c r="F189" s="32">
        <v>10.4</v>
      </c>
      <c r="G189" s="32">
        <v>12.9</v>
      </c>
      <c r="H189" s="32">
        <v>12.6</v>
      </c>
      <c r="I189" s="32">
        <v>13.6</v>
      </c>
      <c r="J189" s="32">
        <v>14.4</v>
      </c>
      <c r="K189" s="32">
        <v>16.100000000000001</v>
      </c>
      <c r="L189" s="32">
        <v>19.2</v>
      </c>
      <c r="M189" s="32"/>
      <c r="N189" s="5" t="s">
        <v>100</v>
      </c>
      <c r="O189" s="32">
        <v>17.415329618566709</v>
      </c>
      <c r="P189" s="32">
        <v>14.966799070661743</v>
      </c>
      <c r="Q189" s="32">
        <v>16.03595450017416</v>
      </c>
      <c r="R189" s="32">
        <v>16.023673773713469</v>
      </c>
      <c r="S189" s="32">
        <v>16.531069151242054</v>
      </c>
      <c r="T189" s="32">
        <v>16.764586284551548</v>
      </c>
      <c r="U189" s="32">
        <v>16.920521562485934</v>
      </c>
      <c r="V189" s="32">
        <v>16.97753780327951</v>
      </c>
      <c r="W189" s="32">
        <v>17.007121407141923</v>
      </c>
      <c r="X189" s="32">
        <v>16.916672825074098</v>
      </c>
      <c r="Y189" s="32">
        <v>16.885658030102796</v>
      </c>
    </row>
    <row r="190" spans="1:25" ht="15.75" customHeight="1" x14ac:dyDescent="0.35">
      <c r="A190" s="5" t="s">
        <v>101</v>
      </c>
      <c r="B190" s="32">
        <v>14.5</v>
      </c>
      <c r="C190" s="32">
        <v>15.4</v>
      </c>
      <c r="D190" s="32">
        <v>11.9</v>
      </c>
      <c r="E190" s="32">
        <v>11.2</v>
      </c>
      <c r="F190" s="32">
        <v>9.61</v>
      </c>
      <c r="G190" s="32">
        <v>11.5</v>
      </c>
      <c r="H190" s="32">
        <v>10.8</v>
      </c>
      <c r="I190" s="32">
        <v>12</v>
      </c>
      <c r="J190" s="32">
        <v>12.6</v>
      </c>
      <c r="K190" s="32">
        <v>13.6</v>
      </c>
      <c r="L190" s="32">
        <v>16.7</v>
      </c>
      <c r="M190" s="32"/>
      <c r="N190" s="5" t="s">
        <v>101</v>
      </c>
      <c r="O190" s="32">
        <v>15.53676160959103</v>
      </c>
      <c r="P190" s="32">
        <v>13.404387567444397</v>
      </c>
      <c r="Q190" s="32">
        <v>13.793972141286259</v>
      </c>
      <c r="R190" s="32">
        <v>13.86960156850194</v>
      </c>
      <c r="S190" s="32">
        <v>14.331833716848562</v>
      </c>
      <c r="T190" s="32">
        <v>14.592023245144771</v>
      </c>
      <c r="U190" s="32">
        <v>14.788673993878376</v>
      </c>
      <c r="V190" s="32">
        <v>14.861586675923052</v>
      </c>
      <c r="W190" s="32">
        <v>14.881462113961391</v>
      </c>
      <c r="X190" s="32">
        <v>14.750301064432854</v>
      </c>
      <c r="Y190" s="32">
        <v>14.696974721147662</v>
      </c>
    </row>
    <row r="191" spans="1:25" ht="15.75" customHeight="1" x14ac:dyDescent="0.35">
      <c r="A191" s="5" t="s">
        <v>102</v>
      </c>
      <c r="B191" s="32">
        <v>18.399999999999999</v>
      </c>
      <c r="C191" s="32">
        <v>20.7</v>
      </c>
      <c r="D191" s="32">
        <v>21.6</v>
      </c>
      <c r="E191" s="32">
        <v>18.100000000000001</v>
      </c>
      <c r="F191" s="32">
        <v>14.1</v>
      </c>
      <c r="G191" s="32">
        <v>20.100000000000001</v>
      </c>
      <c r="H191" s="32">
        <v>21.1</v>
      </c>
      <c r="I191" s="32">
        <v>21.6</v>
      </c>
      <c r="J191" s="32">
        <v>22.6</v>
      </c>
      <c r="K191" s="32">
        <v>31.9</v>
      </c>
      <c r="L191" s="32">
        <v>36</v>
      </c>
      <c r="M191" s="32"/>
      <c r="N191" s="5" t="s">
        <v>102</v>
      </c>
      <c r="O191" s="32">
        <v>26.621325331160772</v>
      </c>
      <c r="P191" s="32">
        <v>24.059367197129532</v>
      </c>
      <c r="Q191" s="32">
        <v>25.592219411415542</v>
      </c>
      <c r="R191" s="32">
        <v>25.339251246620005</v>
      </c>
      <c r="S191" s="32">
        <v>26.14187233805173</v>
      </c>
      <c r="T191" s="32">
        <v>26.421571093999738</v>
      </c>
      <c r="U191" s="32">
        <v>26.615649041070125</v>
      </c>
      <c r="V191" s="32">
        <v>26.751894756037622</v>
      </c>
      <c r="W191" s="32">
        <v>26.898318947691354</v>
      </c>
      <c r="X191" s="32">
        <v>27.006742806968813</v>
      </c>
      <c r="Y191" s="32">
        <v>27.087389448648803</v>
      </c>
    </row>
    <row r="192" spans="1:25" ht="15.75" customHeight="1" x14ac:dyDescent="0.35">
      <c r="A192" s="5" t="s">
        <v>103</v>
      </c>
      <c r="B192" s="32">
        <v>14.7</v>
      </c>
      <c r="C192" s="32">
        <v>15.7</v>
      </c>
      <c r="D192" s="32">
        <v>14.4</v>
      </c>
      <c r="E192" s="32">
        <v>11.2</v>
      </c>
      <c r="F192" s="32">
        <v>10.1</v>
      </c>
      <c r="G192" s="32">
        <v>11.7</v>
      </c>
      <c r="H192" s="32">
        <v>12.3</v>
      </c>
      <c r="I192" s="32">
        <v>11.6</v>
      </c>
      <c r="J192" s="32">
        <v>13</v>
      </c>
      <c r="K192" s="32">
        <v>13.9</v>
      </c>
      <c r="L192" s="32">
        <v>18.2</v>
      </c>
      <c r="M192" s="32"/>
      <c r="N192" s="5" t="s">
        <v>103</v>
      </c>
      <c r="O192" s="32">
        <v>16.679499010883841</v>
      </c>
      <c r="P192" s="32">
        <v>14.009576662723648</v>
      </c>
      <c r="Q192" s="32">
        <v>14.485182291856997</v>
      </c>
      <c r="R192" s="32">
        <v>14.466657938047247</v>
      </c>
      <c r="S192" s="32">
        <v>14.98264792016059</v>
      </c>
      <c r="T192" s="32">
        <v>15.240152252624442</v>
      </c>
      <c r="U192" s="32">
        <v>15.413657463752141</v>
      </c>
      <c r="V192" s="32">
        <v>15.480274375889183</v>
      </c>
      <c r="W192" s="32">
        <v>15.513743696577279</v>
      </c>
      <c r="X192" s="32">
        <v>15.410705843530355</v>
      </c>
      <c r="Y192" s="32">
        <v>15.368949658001778</v>
      </c>
    </row>
    <row r="193" spans="1:25" ht="8.1" customHeight="1" x14ac:dyDescent="0.35">
      <c r="A193" s="5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5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</row>
    <row r="194" spans="1:25" ht="15.75" customHeight="1" x14ac:dyDescent="0.35">
      <c r="A194" s="5" t="s">
        <v>104</v>
      </c>
      <c r="B194" s="32">
        <v>191</v>
      </c>
      <c r="C194" s="32">
        <v>176</v>
      </c>
      <c r="D194" s="32">
        <v>172</v>
      </c>
      <c r="E194" s="32">
        <v>145</v>
      </c>
      <c r="F194" s="32">
        <v>129</v>
      </c>
      <c r="G194" s="32">
        <v>142</v>
      </c>
      <c r="H194" s="32">
        <v>166</v>
      </c>
      <c r="I194" s="32">
        <v>163</v>
      </c>
      <c r="J194" s="32">
        <v>156</v>
      </c>
      <c r="K194" s="32">
        <v>193</v>
      </c>
      <c r="L194" s="32">
        <v>239</v>
      </c>
      <c r="M194" s="32"/>
      <c r="N194" s="5" t="s">
        <v>104</v>
      </c>
      <c r="O194" s="32">
        <v>212.59525006896476</v>
      </c>
      <c r="P194" s="32">
        <v>193.34849314361401</v>
      </c>
      <c r="Q194" s="32">
        <v>181.02331514605399</v>
      </c>
      <c r="R194" s="32">
        <v>174.91954650436267</v>
      </c>
      <c r="S194" s="32">
        <v>175.28293436616568</v>
      </c>
      <c r="T194" s="32">
        <v>178.28242961058612</v>
      </c>
      <c r="U194" s="32">
        <v>180.97602960631173</v>
      </c>
      <c r="V194" s="32">
        <v>182.78407108030402</v>
      </c>
      <c r="W194" s="32">
        <v>183.65943190919765</v>
      </c>
      <c r="X194" s="32">
        <v>184.68782176632357</v>
      </c>
      <c r="Y194" s="32">
        <v>184.74573782588868</v>
      </c>
    </row>
    <row r="195" spans="1:25" ht="15.75" customHeight="1" x14ac:dyDescent="0.35">
      <c r="A195" s="5" t="s">
        <v>105</v>
      </c>
      <c r="B195" s="32">
        <v>251.27</v>
      </c>
      <c r="C195" s="32">
        <v>196.01</v>
      </c>
      <c r="D195" s="32">
        <v>155.54</v>
      </c>
      <c r="E195" s="32">
        <v>136.21</v>
      </c>
      <c r="F195" s="32">
        <v>105.29</v>
      </c>
      <c r="G195" s="32">
        <v>149.69</v>
      </c>
      <c r="H195" s="32">
        <v>145.9</v>
      </c>
      <c r="I195" s="32">
        <v>158.58000000000001</v>
      </c>
      <c r="J195" s="32">
        <v>209.18416666666701</v>
      </c>
      <c r="K195" s="32">
        <v>232.98249999999999</v>
      </c>
      <c r="L195" s="32">
        <v>234.006666666667</v>
      </c>
      <c r="M195" s="32"/>
      <c r="N195" s="5" t="s">
        <v>105</v>
      </c>
      <c r="O195" s="32">
        <v>181.73677363398141</v>
      </c>
      <c r="P195" s="32">
        <v>155.99558097909127</v>
      </c>
      <c r="Q195" s="32">
        <v>153.62234942635411</v>
      </c>
      <c r="R195" s="32">
        <v>154.93290883478809</v>
      </c>
      <c r="S195" s="32">
        <v>156.77620343415566</v>
      </c>
      <c r="T195" s="32">
        <v>156.30298245345776</v>
      </c>
      <c r="U195" s="32">
        <v>154.46397538704792</v>
      </c>
      <c r="V195" s="32">
        <v>152.40713177489346</v>
      </c>
      <c r="W195" s="32">
        <v>151.46650257581192</v>
      </c>
      <c r="X195" s="32">
        <v>151.54496745931826</v>
      </c>
      <c r="Y195" s="32">
        <v>150.88466231645424</v>
      </c>
    </row>
    <row r="196" spans="1:25" ht="8.1" customHeight="1" thickBot="1" x14ac:dyDescent="0.4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</row>
  </sheetData>
  <mergeCells count="52">
    <mergeCell ref="B79:L79"/>
    <mergeCell ref="B82:L82"/>
    <mergeCell ref="B84:L84"/>
    <mergeCell ref="A58:L58"/>
    <mergeCell ref="B6:L6"/>
    <mergeCell ref="B9:L9"/>
    <mergeCell ref="B11:L11"/>
    <mergeCell ref="B30:L30"/>
    <mergeCell ref="B39:L39"/>
    <mergeCell ref="B41:L41"/>
    <mergeCell ref="O30:Y30"/>
    <mergeCell ref="B166:L166"/>
    <mergeCell ref="A171:L171"/>
    <mergeCell ref="A148:L148"/>
    <mergeCell ref="A125:L125"/>
    <mergeCell ref="A97:L97"/>
    <mergeCell ref="A75:L75"/>
    <mergeCell ref="B92:L92"/>
    <mergeCell ref="B101:L101"/>
    <mergeCell ref="B117:L117"/>
    <mergeCell ref="B129:L129"/>
    <mergeCell ref="B143:L143"/>
    <mergeCell ref="B152:L152"/>
    <mergeCell ref="B47:L47"/>
    <mergeCell ref="B44:L44"/>
    <mergeCell ref="B62:L62"/>
    <mergeCell ref="A2:L2"/>
    <mergeCell ref="N2:Y2"/>
    <mergeCell ref="O6:Y6"/>
    <mergeCell ref="O9:Y9"/>
    <mergeCell ref="O11:Y11"/>
    <mergeCell ref="O129:Y129"/>
    <mergeCell ref="N97:Y97"/>
    <mergeCell ref="O39:Y39"/>
    <mergeCell ref="O41:Y41"/>
    <mergeCell ref="O44:Y44"/>
    <mergeCell ref="O47:Y47"/>
    <mergeCell ref="O62:Y62"/>
    <mergeCell ref="O79:Y79"/>
    <mergeCell ref="N75:Y75"/>
    <mergeCell ref="N58:Y58"/>
    <mergeCell ref="N125:Y125"/>
    <mergeCell ref="O82:Y82"/>
    <mergeCell ref="O84:Y84"/>
    <mergeCell ref="O92:Y92"/>
    <mergeCell ref="O101:Y101"/>
    <mergeCell ref="O117:Y117"/>
    <mergeCell ref="O143:Y143"/>
    <mergeCell ref="O152:Y152"/>
    <mergeCell ref="O166:Y166"/>
    <mergeCell ref="N171:Y171"/>
    <mergeCell ref="N148:Y148"/>
  </mergeCells>
  <pageMargins left="0.7" right="0.7" top="0.75" bottom="0.75" header="0.3" footer="0.3"/>
  <pageSetup scale="34" fitToHeight="0" orientation="portrait" r:id="rId1"/>
  <rowBreaks count="3" manualBreakCount="3">
    <brk id="57" max="16383" man="1"/>
    <brk id="124" max="16383" man="1"/>
    <brk id="1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Contact</vt:lpstr>
      <vt:lpstr>U.S. Cotton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Westhoff, Patrick</dc:creator>
  <cp:lastModifiedBy>Jackson, Lauren Rebecca</cp:lastModifiedBy>
  <cp:lastPrinted>2023-11-29T22:49:24Z</cp:lastPrinted>
  <dcterms:created xsi:type="dcterms:W3CDTF">2022-11-16T20:33:24Z</dcterms:created>
  <dcterms:modified xsi:type="dcterms:W3CDTF">2023-12-01T16:45:23Z</dcterms:modified>
</cp:coreProperties>
</file>