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-my.sharepoint.com/personal/jacksonla_umsystem_edu/Documents/Desktop/Baseline Review 2023/"/>
    </mc:Choice>
  </mc:AlternateContent>
  <xr:revisionPtr revIDLastSave="18" documentId="13_ncr:1_{E47B529C-DF82-44A6-95C7-C3EE70FF6D6E}" xr6:coauthVersionLast="47" xr6:coauthVersionMax="47" xr10:uidLastSave="{B112B380-234C-4F1E-A3A1-8A0B9B64A660}"/>
  <bookViews>
    <workbookView xWindow="12" yWindow="324" windowWidth="16344" windowHeight="10584" xr2:uid="{E111514E-89EE-496D-BB73-E31A66479907}"/>
  </bookViews>
  <sheets>
    <sheet name="Contact" sheetId="3" r:id="rId1"/>
    <sheet name="PPI Tables" sheetId="1" r:id="rId2"/>
    <sheet name="COP Tables" sheetId="2" r:id="rId3"/>
  </sheets>
  <calcPr calcId="191029" iterate="1" iterateCount="1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R4" i="1"/>
  <c r="S4" i="1"/>
  <c r="T4" i="1"/>
  <c r="U4" i="1"/>
  <c r="V4" i="1"/>
  <c r="W4" i="1"/>
  <c r="X4" i="1"/>
  <c r="Y4" i="1"/>
  <c r="P4" i="1"/>
  <c r="D4" i="1"/>
  <c r="E4" i="1"/>
  <c r="F4" i="1"/>
  <c r="G4" i="1"/>
  <c r="H4" i="1"/>
  <c r="I4" i="1"/>
  <c r="J4" i="1"/>
  <c r="K4" i="1"/>
  <c r="L4" i="1"/>
  <c r="C4" i="1"/>
  <c r="B9" i="2"/>
  <c r="L9" i="2"/>
  <c r="K9" i="2"/>
  <c r="J9" i="2"/>
  <c r="I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<sst xmlns="http://schemas.openxmlformats.org/spreadsheetml/2006/main" count="173" uniqueCount="54">
  <si>
    <t>U.S. Indexes of Prices Paid by Farmers</t>
  </si>
  <si>
    <t>(2011=100)</t>
  </si>
  <si>
    <t xml:space="preserve">  Production Items</t>
  </si>
  <si>
    <t xml:space="preserve">    Feed</t>
  </si>
  <si>
    <t xml:space="preserve">    Animal Totals</t>
  </si>
  <si>
    <t xml:space="preserve">    Seeds</t>
  </si>
  <si>
    <t xml:space="preserve">    Fertilizer</t>
  </si>
  <si>
    <t xml:space="preserve">    Agricultural Chemicals</t>
  </si>
  <si>
    <t xml:space="preserve">    Fuels</t>
  </si>
  <si>
    <t xml:space="preserve">    Supplies &amp; Repairs</t>
  </si>
  <si>
    <t>Supplies</t>
  </si>
  <si>
    <t>Repairs</t>
  </si>
  <si>
    <t xml:space="preserve">    Autos &amp; Trucks</t>
  </si>
  <si>
    <t xml:space="preserve">    Farm Machinery</t>
  </si>
  <si>
    <t xml:space="preserve">    Building Material</t>
  </si>
  <si>
    <t xml:space="preserve">    Farm Services</t>
  </si>
  <si>
    <t xml:space="preserve">    Rent</t>
  </si>
  <si>
    <t xml:space="preserve">  Interest </t>
  </si>
  <si>
    <t xml:space="preserve">  Taxes </t>
  </si>
  <si>
    <t xml:space="preserve">  Wage Rates</t>
  </si>
  <si>
    <t xml:space="preserve">  Family Living-CPI </t>
  </si>
  <si>
    <t>(Per Acre)</t>
  </si>
  <si>
    <t>Corn</t>
  </si>
  <si>
    <t>Total</t>
  </si>
  <si>
    <t>Wheat</t>
  </si>
  <si>
    <t>Soybeans</t>
  </si>
  <si>
    <t>Upland Cotton</t>
  </si>
  <si>
    <t>Rice</t>
  </si>
  <si>
    <t>Sorghum</t>
  </si>
  <si>
    <t>Barley</t>
  </si>
  <si>
    <t>Oats</t>
  </si>
  <si>
    <t>Sugar Beets</t>
  </si>
  <si>
    <t>Peanuts</t>
  </si>
  <si>
    <t xml:space="preserve">or </t>
  </si>
  <si>
    <t>573-882-1927</t>
  </si>
  <si>
    <t>Robert.Maltsbarger@missouri.edu</t>
  </si>
  <si>
    <t xml:space="preserve">  Mixed Fertilizer</t>
  </si>
  <si>
    <t xml:space="preserve">  Nitrogen Fertilizer</t>
  </si>
  <si>
    <t xml:space="preserve">  Potash and Phosphate</t>
  </si>
  <si>
    <t xml:space="preserve">  Herbicides</t>
  </si>
  <si>
    <t xml:space="preserve">  Insecticides</t>
  </si>
  <si>
    <t xml:space="preserve">  Fungicides/Other</t>
  </si>
  <si>
    <t>*Variable costs represent USDA operating costs plus hired labor and exclude machinery depreciation, land, and other fixed costs.</t>
  </si>
  <si>
    <t>U.S. Variable Costs of Production*</t>
  </si>
  <si>
    <t xml:space="preserve">  Seed</t>
  </si>
  <si>
    <t xml:space="preserve">  Fertilizer</t>
  </si>
  <si>
    <t xml:space="preserve">  Other Costs</t>
  </si>
  <si>
    <r>
      <t xml:space="preserve">PPITW </t>
    </r>
    <r>
      <rPr>
        <b/>
        <vertAlign val="superscript"/>
        <sz val="10"/>
        <rFont val="Palatino Linotype"/>
        <family val="1"/>
      </rPr>
      <t>1</t>
    </r>
  </si>
  <si>
    <r>
      <t>PPITW</t>
    </r>
    <r>
      <rPr>
        <b/>
        <vertAlign val="superscript"/>
        <sz val="10"/>
        <rFont val="Palatino Linotype"/>
        <family val="1"/>
      </rPr>
      <t xml:space="preserve"> 1</t>
    </r>
  </si>
  <si>
    <r>
      <t xml:space="preserve">PITW </t>
    </r>
    <r>
      <rPr>
        <b/>
        <vertAlign val="superscript"/>
        <sz val="10"/>
        <rFont val="Palatino Linotype"/>
        <family val="1"/>
      </rPr>
      <t>2</t>
    </r>
  </si>
  <si>
    <r>
      <rPr>
        <vertAlign val="superscript"/>
        <sz val="10"/>
        <rFont val="Palatino Linotype"/>
        <family val="1"/>
      </rPr>
      <t>1</t>
    </r>
    <r>
      <rPr>
        <sz val="10"/>
        <rFont val="Palatino Linotype"/>
        <family val="1"/>
      </rPr>
      <t xml:space="preserve"> Prices Paid Index - Commodities and Services, Interest, Taxes, and Wage Rates</t>
    </r>
  </si>
  <si>
    <r>
      <rPr>
        <vertAlign val="superscript"/>
        <sz val="10"/>
        <rFont val="Palatino Linotype"/>
        <family val="1"/>
      </rPr>
      <t>2</t>
    </r>
    <r>
      <rPr>
        <sz val="10"/>
        <rFont val="Palatino Linotype"/>
        <family val="1"/>
      </rPr>
      <t xml:space="preserve"> Prices Paid Index - Items Used for Production, Interest, Taxes, and Wage Rates</t>
    </r>
  </si>
  <si>
    <t>For any questions or comments, please contact</t>
  </si>
  <si>
    <t>Bob Maltsbarger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</si>
</sst>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2"/>
      <color rgb="FF000000"/>
      <name val="Palatino Linotype"/>
      <family val="1"/>
    </font>
    <font>
      <b/>
      <sz val="16"/>
      <color rgb="FF000000"/>
      <name val="Palatino Linotype"/>
      <family val="1"/>
    </font>
    <font>
      <b/>
      <sz val="12"/>
      <color rgb="FF000000"/>
      <name val="Palatino Linotype"/>
      <family val="1"/>
    </font>
    <font>
      <sz val="12"/>
      <color theme="1"/>
      <name val="Times New Roman"/>
      <family val="2"/>
    </font>
    <font>
      <sz val="12"/>
      <color theme="1"/>
      <name val="Palatino Linotype"/>
      <family val="1"/>
    </font>
    <font>
      <b/>
      <sz val="16"/>
      <color theme="1"/>
      <name val="Palatino Linotype"/>
      <family val="1"/>
    </font>
    <font>
      <sz val="16"/>
      <color theme="1"/>
      <name val="Palatino Linotype"/>
      <family val="1"/>
    </font>
    <font>
      <b/>
      <sz val="12"/>
      <color theme="1"/>
      <name val="Palatino Linotype"/>
      <family val="1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11"/>
      <color theme="1"/>
      <name val="Palatino Linotype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b/>
      <vertAlign val="superscript"/>
      <sz val="10"/>
      <name val="Palatino Linotype"/>
      <family val="1"/>
    </font>
    <font>
      <sz val="10"/>
      <name val="Palatino Linotype"/>
      <family val="1"/>
    </font>
    <font>
      <i/>
      <sz val="10"/>
      <name val="Palatino Linotype"/>
      <family val="1"/>
    </font>
    <font>
      <vertAlign val="superscript"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indexed="8"/>
      <name val="Palatino Linotype"/>
      <family val="1"/>
    </font>
    <font>
      <b/>
      <u/>
      <sz val="2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1" fontId="1" fillId="3" borderId="0" xfId="1" applyNumberFormat="1" applyFont="1" applyFill="1"/>
    <xf numFmtId="0" fontId="3" fillId="3" borderId="0" xfId="0" applyFont="1" applyFill="1"/>
    <xf numFmtId="0" fontId="12" fillId="2" borderId="0" xfId="0" applyFont="1" applyFill="1"/>
    <xf numFmtId="0" fontId="7" fillId="2" borderId="0" xfId="0" applyFont="1" applyFill="1"/>
    <xf numFmtId="0" fontId="13" fillId="3" borderId="0" xfId="0" applyFont="1" applyFill="1"/>
    <xf numFmtId="0" fontId="14" fillId="3" borderId="0" xfId="0" applyFont="1" applyFill="1" applyAlignment="1">
      <alignment horizontal="left"/>
    </xf>
    <xf numFmtId="164" fontId="16" fillId="3" borderId="0" xfId="0" applyNumberFormat="1" applyFont="1" applyFill="1"/>
    <xf numFmtId="164" fontId="13" fillId="3" borderId="0" xfId="0" applyNumberFormat="1" applyFont="1" applyFill="1"/>
    <xf numFmtId="0" fontId="14" fillId="3" borderId="0" xfId="0" applyFont="1" applyFill="1" applyAlignment="1">
      <alignment horizontal="left" vertical="top"/>
    </xf>
    <xf numFmtId="0" fontId="16" fillId="3" borderId="0" xfId="0" applyFont="1" applyFill="1"/>
    <xf numFmtId="0" fontId="17" fillId="3" borderId="0" xfId="0" applyFont="1" applyFill="1" applyAlignment="1">
      <alignment horizontal="left" indent="2"/>
    </xf>
    <xf numFmtId="0" fontId="14" fillId="3" borderId="0" xfId="0" applyFont="1" applyFill="1"/>
    <xf numFmtId="0" fontId="16" fillId="2" borderId="0" xfId="0" applyFont="1" applyFill="1"/>
    <xf numFmtId="0" fontId="0" fillId="2" borderId="0" xfId="0" applyFill="1" applyAlignment="1">
      <alignment horizontal="center"/>
    </xf>
    <xf numFmtId="1" fontId="19" fillId="2" borderId="0" xfId="1" applyNumberFormat="1" applyFont="1" applyFill="1"/>
    <xf numFmtId="0" fontId="20" fillId="2" borderId="0" xfId="0" applyFont="1" applyFill="1"/>
    <xf numFmtId="0" fontId="19" fillId="2" borderId="0" xfId="0" applyFont="1" applyFill="1"/>
    <xf numFmtId="2" fontId="19" fillId="2" borderId="0" xfId="0" applyNumberFormat="1" applyFont="1" applyFill="1"/>
    <xf numFmtId="4" fontId="19" fillId="2" borderId="0" xfId="0" applyNumberFormat="1" applyFont="1" applyFill="1"/>
    <xf numFmtId="3" fontId="19" fillId="2" borderId="0" xfId="1" applyNumberFormat="1" applyFont="1" applyFill="1"/>
    <xf numFmtId="3" fontId="20" fillId="2" borderId="0" xfId="1" applyNumberFormat="1" applyFont="1" applyFill="1"/>
    <xf numFmtId="0" fontId="16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right" vertical="center"/>
    </xf>
    <xf numFmtId="0" fontId="21" fillId="4" borderId="2" xfId="0" applyFont="1" applyFill="1" applyBorder="1"/>
    <xf numFmtId="0" fontId="22" fillId="2" borderId="0" xfId="2" applyFont="1" applyFill="1"/>
    <xf numFmtId="0" fontId="1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 21" xfId="1" xr:uid="{30B19505-9325-479D-9DB4-A0F684C01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ert.Maltsbarger@missouri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9B9B-217B-4618-93E7-0061586DEC53}">
  <dimension ref="A4:N9"/>
  <sheetViews>
    <sheetView tabSelected="1" zoomScaleNormal="100" workbookViewId="0"/>
  </sheetViews>
  <sheetFormatPr defaultColWidth="9.109375" defaultRowHeight="14.4" x14ac:dyDescent="0.3"/>
  <cols>
    <col min="1" max="16384" width="9.109375" style="1"/>
  </cols>
  <sheetData>
    <row r="4" spans="1:14" ht="28.8" x14ac:dyDescent="0.55000000000000004">
      <c r="B4" s="4"/>
      <c r="C4" s="4"/>
      <c r="D4" s="4"/>
      <c r="E4" s="4" t="s">
        <v>52</v>
      </c>
      <c r="F4" s="4"/>
      <c r="G4" s="4"/>
      <c r="H4" s="4"/>
      <c r="I4" s="4"/>
      <c r="J4" s="4"/>
      <c r="K4" s="4"/>
      <c r="L4" s="23"/>
      <c r="M4" s="23"/>
      <c r="N4" s="23"/>
    </row>
    <row r="5" spans="1:14" ht="28.8" x14ac:dyDescent="0.55000000000000004">
      <c r="B5" s="4"/>
      <c r="C5" s="4"/>
      <c r="D5" s="4"/>
      <c r="E5" s="4"/>
      <c r="F5" s="4"/>
      <c r="G5" s="4"/>
      <c r="H5" s="4"/>
      <c r="I5" s="4"/>
      <c r="J5" s="4"/>
      <c r="K5" s="4"/>
      <c r="L5" s="23"/>
      <c r="M5" s="23"/>
      <c r="N5" s="23"/>
    </row>
    <row r="6" spans="1:14" ht="28.8" x14ac:dyDescent="0.55000000000000004">
      <c r="A6" s="4"/>
      <c r="B6" s="4"/>
      <c r="C6" s="4"/>
      <c r="D6" s="4"/>
      <c r="E6" s="4" t="s">
        <v>53</v>
      </c>
      <c r="F6" s="4"/>
      <c r="G6" s="4"/>
      <c r="H6" s="4"/>
      <c r="I6" s="4"/>
      <c r="J6" s="4"/>
      <c r="K6" s="4"/>
      <c r="L6" s="23"/>
      <c r="M6" s="23"/>
      <c r="N6" s="23"/>
    </row>
    <row r="7" spans="1:14" ht="28.8" x14ac:dyDescent="0.55000000000000004">
      <c r="A7" s="4"/>
      <c r="B7" s="4"/>
      <c r="C7" s="4"/>
      <c r="D7" s="4"/>
      <c r="E7" s="4" t="s">
        <v>34</v>
      </c>
      <c r="F7" s="4"/>
      <c r="G7" s="4"/>
      <c r="H7" s="4"/>
      <c r="I7" s="4"/>
      <c r="J7" s="4"/>
      <c r="K7" s="4"/>
      <c r="L7" s="23"/>
      <c r="M7" s="23"/>
      <c r="N7" s="23"/>
    </row>
    <row r="8" spans="1:14" ht="28.8" x14ac:dyDescent="0.55000000000000004">
      <c r="A8" s="4"/>
      <c r="B8" s="4"/>
      <c r="C8" s="4"/>
      <c r="D8" s="4"/>
      <c r="E8" s="4" t="s">
        <v>33</v>
      </c>
      <c r="F8" s="4"/>
      <c r="G8" s="4"/>
      <c r="H8" s="4"/>
      <c r="I8" s="4"/>
      <c r="J8" s="4"/>
      <c r="K8" s="4"/>
      <c r="L8" s="23"/>
      <c r="M8" s="23"/>
      <c r="N8" s="23"/>
    </row>
    <row r="9" spans="1:14" ht="28.8" x14ac:dyDescent="0.55000000000000004">
      <c r="A9" s="4"/>
      <c r="B9" s="34" t="s">
        <v>35</v>
      </c>
      <c r="D9" s="4"/>
      <c r="E9" s="5"/>
      <c r="F9" s="4"/>
      <c r="G9" s="4"/>
      <c r="H9" s="4"/>
      <c r="I9" s="4"/>
      <c r="J9" s="4"/>
      <c r="K9" s="4"/>
      <c r="L9" s="23"/>
      <c r="M9" s="23"/>
      <c r="N9" s="23"/>
    </row>
  </sheetData>
  <hyperlinks>
    <hyperlink ref="B9" r:id="rId1" xr:uid="{79BB5E74-F6C3-4222-BB32-1EED3E520AB1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38B9-AE7A-492E-B7E4-FC12808C4A25}">
  <sheetPr>
    <pageSetUpPr fitToPage="1"/>
  </sheetPr>
  <dimension ref="A1:Z37"/>
  <sheetViews>
    <sheetView zoomScaleNormal="100" workbookViewId="0"/>
  </sheetViews>
  <sheetFormatPr defaultColWidth="9.109375" defaultRowHeight="15.6" x14ac:dyDescent="0.35"/>
  <cols>
    <col min="1" max="1" width="27" style="12" customWidth="1"/>
    <col min="2" max="13" width="9.109375" style="12"/>
    <col min="14" max="14" width="27" style="12" customWidth="1"/>
    <col min="15" max="16384" width="9.109375" style="12"/>
  </cols>
  <sheetData>
    <row r="1" spans="1:26" ht="15.75" customHeight="1" x14ac:dyDescent="0.55000000000000004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6" ht="22.5" customHeight="1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7"/>
      <c r="N2" s="36" t="s">
        <v>0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8"/>
    </row>
    <row r="3" spans="1:26" ht="7.95" customHeight="1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6" s="26" customFormat="1" ht="17.399999999999999" customHeight="1" x14ac:dyDescent="0.35">
      <c r="A4" s="31"/>
      <c r="B4" s="32">
        <v>2012</v>
      </c>
      <c r="C4" s="32">
        <f>B4+1</f>
        <v>2013</v>
      </c>
      <c r="D4" s="32">
        <f t="shared" ref="D4:L4" si="0">C4+1</f>
        <v>2014</v>
      </c>
      <c r="E4" s="32">
        <f t="shared" si="0"/>
        <v>2015</v>
      </c>
      <c r="F4" s="32">
        <f t="shared" si="0"/>
        <v>2016</v>
      </c>
      <c r="G4" s="32">
        <f t="shared" si="0"/>
        <v>2017</v>
      </c>
      <c r="H4" s="32">
        <f t="shared" si="0"/>
        <v>2018</v>
      </c>
      <c r="I4" s="32">
        <f t="shared" si="0"/>
        <v>2019</v>
      </c>
      <c r="J4" s="32">
        <f t="shared" si="0"/>
        <v>2020</v>
      </c>
      <c r="K4" s="32">
        <f t="shared" si="0"/>
        <v>2021</v>
      </c>
      <c r="L4" s="32">
        <f t="shared" si="0"/>
        <v>2022</v>
      </c>
      <c r="M4" s="24"/>
      <c r="N4" s="31"/>
      <c r="O4" s="32">
        <v>2023</v>
      </c>
      <c r="P4" s="32">
        <f>O4+1</f>
        <v>2024</v>
      </c>
      <c r="Q4" s="32">
        <f t="shared" ref="Q4:Y4" si="1">P4+1</f>
        <v>2025</v>
      </c>
      <c r="R4" s="32">
        <f t="shared" si="1"/>
        <v>2026</v>
      </c>
      <c r="S4" s="32">
        <f t="shared" si="1"/>
        <v>2027</v>
      </c>
      <c r="T4" s="32">
        <f t="shared" si="1"/>
        <v>2028</v>
      </c>
      <c r="U4" s="32">
        <f t="shared" si="1"/>
        <v>2029</v>
      </c>
      <c r="V4" s="32">
        <f t="shared" si="1"/>
        <v>2030</v>
      </c>
      <c r="W4" s="32">
        <f t="shared" si="1"/>
        <v>2031</v>
      </c>
      <c r="X4" s="32">
        <f t="shared" si="1"/>
        <v>2032</v>
      </c>
      <c r="Y4" s="32">
        <f t="shared" si="1"/>
        <v>2033</v>
      </c>
    </row>
    <row r="5" spans="1:26" ht="7.95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6" ht="15.75" customHeight="1" x14ac:dyDescent="0.35">
      <c r="A6" s="14"/>
      <c r="B6" s="35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14"/>
      <c r="N6" s="14"/>
      <c r="O6" s="35" t="s">
        <v>1</v>
      </c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6" ht="15.75" customHeight="1" x14ac:dyDescent="0.35">
      <c r="A7" s="15" t="s">
        <v>47</v>
      </c>
      <c r="B7" s="16">
        <v>104.4</v>
      </c>
      <c r="C7" s="16">
        <v>106.3</v>
      </c>
      <c r="D7" s="16">
        <v>112</v>
      </c>
      <c r="E7" s="16">
        <v>110.7</v>
      </c>
      <c r="F7" s="16">
        <v>105.8</v>
      </c>
      <c r="G7" s="16">
        <v>106.5</v>
      </c>
      <c r="H7" s="16">
        <v>109.6</v>
      </c>
      <c r="I7" s="16">
        <v>110.3</v>
      </c>
      <c r="J7" s="16">
        <v>110.2</v>
      </c>
      <c r="K7" s="16">
        <v>119.9</v>
      </c>
      <c r="L7" s="16">
        <v>137.1</v>
      </c>
      <c r="M7" s="17"/>
      <c r="N7" s="15" t="s">
        <v>48</v>
      </c>
      <c r="O7" s="17">
        <v>139.20322748204697</v>
      </c>
      <c r="P7" s="17">
        <v>138.08315557753247</v>
      </c>
      <c r="Q7" s="17">
        <v>137.57877793310263</v>
      </c>
      <c r="R7" s="17">
        <v>139.14765840537035</v>
      </c>
      <c r="S7" s="17">
        <v>140.7097596898262</v>
      </c>
      <c r="T7" s="17">
        <v>142.28269926705656</v>
      </c>
      <c r="U7" s="17">
        <v>143.68424873856921</v>
      </c>
      <c r="V7" s="17">
        <v>145.15365541710185</v>
      </c>
      <c r="W7" s="17">
        <v>147.19049148490743</v>
      </c>
      <c r="X7" s="17">
        <v>149.50750569246497</v>
      </c>
      <c r="Y7" s="17">
        <v>152.02377310949947</v>
      </c>
    </row>
    <row r="8" spans="1:26" ht="15.75" customHeight="1" x14ac:dyDescent="0.35">
      <c r="A8" s="18" t="s">
        <v>2</v>
      </c>
      <c r="B8" s="16">
        <v>105.4</v>
      </c>
      <c r="C8" s="16">
        <v>107.4</v>
      </c>
      <c r="D8" s="16">
        <v>114.1</v>
      </c>
      <c r="E8" s="16">
        <v>112</v>
      </c>
      <c r="F8" s="16">
        <v>104.7</v>
      </c>
      <c r="G8" s="16">
        <v>104.5</v>
      </c>
      <c r="H8" s="16">
        <v>107.1</v>
      </c>
      <c r="I8" s="16">
        <v>106.8</v>
      </c>
      <c r="J8" s="16">
        <v>105.8</v>
      </c>
      <c r="K8" s="16">
        <v>116.8</v>
      </c>
      <c r="L8" s="16">
        <v>136.6</v>
      </c>
      <c r="M8" s="17"/>
      <c r="N8" s="18" t="s">
        <v>2</v>
      </c>
      <c r="O8" s="17">
        <v>137.13915649266954</v>
      </c>
      <c r="P8" s="17">
        <v>133.35158672040654</v>
      </c>
      <c r="Q8" s="17">
        <v>131.4160635664289</v>
      </c>
      <c r="R8" s="17">
        <v>132.66431122509238</v>
      </c>
      <c r="S8" s="17">
        <v>133.62998646202072</v>
      </c>
      <c r="T8" s="17">
        <v>134.27917096387176</v>
      </c>
      <c r="U8" s="17">
        <v>134.61197753833468</v>
      </c>
      <c r="V8" s="17">
        <v>134.97900207534497</v>
      </c>
      <c r="W8" s="17">
        <v>136.04737664919571</v>
      </c>
      <c r="X8" s="17">
        <v>137.4468891491743</v>
      </c>
      <c r="Y8" s="17">
        <v>139.09368608382272</v>
      </c>
    </row>
    <row r="9" spans="1:26" ht="15.75" customHeight="1" x14ac:dyDescent="0.35">
      <c r="A9" s="19" t="s">
        <v>3</v>
      </c>
      <c r="B9" s="16">
        <v>115.3</v>
      </c>
      <c r="C9" s="16">
        <v>117.5</v>
      </c>
      <c r="D9" s="16">
        <v>114.9</v>
      </c>
      <c r="E9" s="16">
        <v>106.1</v>
      </c>
      <c r="F9" s="16">
        <v>101.4</v>
      </c>
      <c r="G9" s="16">
        <v>94.8</v>
      </c>
      <c r="H9" s="16">
        <v>101</v>
      </c>
      <c r="I9" s="16">
        <v>104</v>
      </c>
      <c r="J9" s="16">
        <v>106.2</v>
      </c>
      <c r="K9" s="16">
        <v>121.8</v>
      </c>
      <c r="L9" s="16">
        <v>138.30000000000001</v>
      </c>
      <c r="M9" s="17"/>
      <c r="N9" s="19" t="s">
        <v>3</v>
      </c>
      <c r="O9" s="17">
        <v>134.27221897884817</v>
      </c>
      <c r="P9" s="17">
        <v>117.30997925278206</v>
      </c>
      <c r="Q9" s="17">
        <v>108.96172623148807</v>
      </c>
      <c r="R9" s="17">
        <v>108.16044592786538</v>
      </c>
      <c r="S9" s="17">
        <v>108.47213664375383</v>
      </c>
      <c r="T9" s="17">
        <v>108.79581405235442</v>
      </c>
      <c r="U9" s="17">
        <v>108.2894327225105</v>
      </c>
      <c r="V9" s="17">
        <v>107.3367690186948</v>
      </c>
      <c r="W9" s="17">
        <v>106.47856089511085</v>
      </c>
      <c r="X9" s="17">
        <v>106.06770911517243</v>
      </c>
      <c r="Y9" s="17">
        <v>105.84068687431973</v>
      </c>
    </row>
    <row r="10" spans="1:26" ht="15.75" customHeight="1" x14ac:dyDescent="0.35">
      <c r="A10" s="19" t="s">
        <v>4</v>
      </c>
      <c r="B10" s="16">
        <v>106.6</v>
      </c>
      <c r="C10" s="16">
        <v>108.3</v>
      </c>
      <c r="D10" s="16">
        <v>153.6</v>
      </c>
      <c r="E10" s="16">
        <v>147.1</v>
      </c>
      <c r="F10" s="16">
        <v>105.2</v>
      </c>
      <c r="G10" s="16">
        <v>107</v>
      </c>
      <c r="H10" s="16">
        <v>105.8</v>
      </c>
      <c r="I10" s="16">
        <v>102.4</v>
      </c>
      <c r="J10" s="16">
        <v>97.7</v>
      </c>
      <c r="K10" s="16">
        <v>109.1</v>
      </c>
      <c r="L10" s="16">
        <v>123.2</v>
      </c>
      <c r="M10" s="17"/>
      <c r="N10" s="19" t="s">
        <v>4</v>
      </c>
      <c r="O10" s="17">
        <v>152.60872468079117</v>
      </c>
      <c r="P10" s="17">
        <v>168.48319689789676</v>
      </c>
      <c r="Q10" s="17">
        <v>177.32167498592472</v>
      </c>
      <c r="R10" s="17">
        <v>180.29296639050492</v>
      </c>
      <c r="S10" s="17">
        <v>174.08093094585013</v>
      </c>
      <c r="T10" s="17">
        <v>164.26697129648792</v>
      </c>
      <c r="U10" s="17">
        <v>156.44103641656844</v>
      </c>
      <c r="V10" s="17">
        <v>150.68711332077135</v>
      </c>
      <c r="W10" s="17">
        <v>148.34323974912982</v>
      </c>
      <c r="X10" s="17">
        <v>146.2575801511756</v>
      </c>
      <c r="Y10" s="17">
        <v>144.70443627890975</v>
      </c>
    </row>
    <row r="11" spans="1:26" ht="15.75" customHeight="1" x14ac:dyDescent="0.35">
      <c r="A11" s="19" t="s">
        <v>5</v>
      </c>
      <c r="B11" s="16">
        <v>105.5</v>
      </c>
      <c r="C11" s="16">
        <v>110.2</v>
      </c>
      <c r="D11" s="16">
        <v>113.5</v>
      </c>
      <c r="E11" s="16">
        <v>124.6</v>
      </c>
      <c r="F11" s="16">
        <v>121.4</v>
      </c>
      <c r="G11" s="16">
        <v>119.9</v>
      </c>
      <c r="H11" s="16">
        <v>115.6</v>
      </c>
      <c r="I11" s="16">
        <v>112.9</v>
      </c>
      <c r="J11" s="16">
        <v>113.1</v>
      </c>
      <c r="K11" s="16">
        <v>117.3</v>
      </c>
      <c r="L11" s="16">
        <v>131.69999999999999</v>
      </c>
      <c r="M11" s="17"/>
      <c r="N11" s="19" t="s">
        <v>5</v>
      </c>
      <c r="O11" s="17">
        <v>134.14453666391981</v>
      </c>
      <c r="P11" s="17">
        <v>134.07121521447885</v>
      </c>
      <c r="Q11" s="17">
        <v>135.11487931662575</v>
      </c>
      <c r="R11" s="17">
        <v>135.35481759261924</v>
      </c>
      <c r="S11" s="17">
        <v>136.11879954465803</v>
      </c>
      <c r="T11" s="17">
        <v>137.61524126015371</v>
      </c>
      <c r="U11" s="17">
        <v>139.35369021460343</v>
      </c>
      <c r="V11" s="17">
        <v>141.02261747801094</v>
      </c>
      <c r="W11" s="17">
        <v>142.6598721355239</v>
      </c>
      <c r="X11" s="17">
        <v>144.32624345880549</v>
      </c>
      <c r="Y11" s="17">
        <v>146.14047710966295</v>
      </c>
    </row>
    <row r="12" spans="1:26" ht="15.75" customHeight="1" x14ac:dyDescent="0.35">
      <c r="A12" s="19" t="s">
        <v>6</v>
      </c>
      <c r="B12" s="16">
        <v>101.4</v>
      </c>
      <c r="C12" s="16">
        <v>96.7</v>
      </c>
      <c r="D12" s="16">
        <v>94.5</v>
      </c>
      <c r="E12" s="16">
        <v>87.2</v>
      </c>
      <c r="F12" s="16">
        <v>71.8</v>
      </c>
      <c r="G12" s="16">
        <v>66.2</v>
      </c>
      <c r="H12" s="16">
        <v>70.099999999999994</v>
      </c>
      <c r="I12" s="16">
        <v>71.8</v>
      </c>
      <c r="J12" s="16">
        <v>67.900000000000006</v>
      </c>
      <c r="K12" s="16">
        <v>90.9</v>
      </c>
      <c r="L12" s="16">
        <v>148.1</v>
      </c>
      <c r="M12" s="17"/>
      <c r="N12" s="19" t="s">
        <v>6</v>
      </c>
      <c r="O12" s="17">
        <v>117.61818798270652</v>
      </c>
      <c r="P12" s="17">
        <v>94.118450837679021</v>
      </c>
      <c r="Q12" s="17">
        <v>78.401977070661914</v>
      </c>
      <c r="R12" s="17">
        <v>82.589102655906075</v>
      </c>
      <c r="S12" s="17">
        <v>88.322792747330467</v>
      </c>
      <c r="T12" s="17">
        <v>91.677889029760806</v>
      </c>
      <c r="U12" s="17">
        <v>90.380382726108365</v>
      </c>
      <c r="V12" s="17">
        <v>88.470555412261049</v>
      </c>
      <c r="W12" s="17">
        <v>89.006802797679654</v>
      </c>
      <c r="X12" s="17">
        <v>91.544860369480347</v>
      </c>
      <c r="Y12" s="17">
        <v>94.959596129321625</v>
      </c>
    </row>
    <row r="13" spans="1:26" ht="15.75" customHeight="1" x14ac:dyDescent="0.45">
      <c r="A13" s="20" t="s">
        <v>36</v>
      </c>
      <c r="B13" s="16">
        <v>97.1</v>
      </c>
      <c r="C13" s="16">
        <v>89.9</v>
      </c>
      <c r="D13" s="16">
        <v>87.2</v>
      </c>
      <c r="E13" s="16">
        <v>84.4</v>
      </c>
      <c r="F13" s="16">
        <v>72.3</v>
      </c>
      <c r="G13" s="16">
        <v>66.5</v>
      </c>
      <c r="H13" s="16">
        <v>71.099999999999994</v>
      </c>
      <c r="I13" s="16">
        <v>71.5</v>
      </c>
      <c r="J13" s="16">
        <v>65.900000000000006</v>
      </c>
      <c r="K13" s="16">
        <v>92.8</v>
      </c>
      <c r="L13" s="16">
        <v>130</v>
      </c>
      <c r="M13" s="17"/>
      <c r="N13" s="20" t="s">
        <v>36</v>
      </c>
      <c r="O13" s="17">
        <v>125.0397890343589</v>
      </c>
      <c r="P13" s="17">
        <v>91.889889461698274</v>
      </c>
      <c r="Q13" s="17">
        <v>77.175012031722048</v>
      </c>
      <c r="R13" s="17">
        <v>80.55626328258856</v>
      </c>
      <c r="S13" s="17">
        <v>84.002668198924653</v>
      </c>
      <c r="T13" s="17">
        <v>88.799736090623583</v>
      </c>
      <c r="U13" s="17">
        <v>87.419182808088735</v>
      </c>
      <c r="V13" s="17">
        <v>86.216897496771665</v>
      </c>
      <c r="W13" s="17">
        <v>86.821102412522052</v>
      </c>
      <c r="X13" s="17">
        <v>89.357043505852687</v>
      </c>
      <c r="Y13" s="17">
        <v>92.716464329251451</v>
      </c>
    </row>
    <row r="14" spans="1:26" ht="15.75" customHeight="1" x14ac:dyDescent="0.45">
      <c r="A14" s="20" t="s">
        <v>37</v>
      </c>
      <c r="B14" s="16">
        <v>105.8</v>
      </c>
      <c r="C14" s="16">
        <v>104.2</v>
      </c>
      <c r="D14" s="16">
        <v>102.2</v>
      </c>
      <c r="E14" s="16">
        <v>91.1</v>
      </c>
      <c r="F14" s="16">
        <v>71.599999999999994</v>
      </c>
      <c r="G14" s="16">
        <v>66.5</v>
      </c>
      <c r="H14" s="16">
        <v>70.8</v>
      </c>
      <c r="I14" s="16">
        <v>73.5</v>
      </c>
      <c r="J14" s="16">
        <v>69.900000000000006</v>
      </c>
      <c r="K14" s="16">
        <v>90.9</v>
      </c>
      <c r="L14" s="16">
        <v>167.8</v>
      </c>
      <c r="M14" s="17"/>
      <c r="N14" s="20" t="s">
        <v>37</v>
      </c>
      <c r="O14" s="17">
        <v>108.31198361540322</v>
      </c>
      <c r="P14" s="17">
        <v>94.43363083326534</v>
      </c>
      <c r="Q14" s="17">
        <v>78.076069369919068</v>
      </c>
      <c r="R14" s="17">
        <v>83.171586016323062</v>
      </c>
      <c r="S14" s="17">
        <v>91.517831146120031</v>
      </c>
      <c r="T14" s="17">
        <v>92.93983898520915</v>
      </c>
      <c r="U14" s="17">
        <v>91.743513212882377</v>
      </c>
      <c r="V14" s="17">
        <v>88.98835186409228</v>
      </c>
      <c r="W14" s="17">
        <v>89.258073144365312</v>
      </c>
      <c r="X14" s="17">
        <v>91.682238385673244</v>
      </c>
      <c r="Y14" s="17">
        <v>95.115038797807571</v>
      </c>
    </row>
    <row r="15" spans="1:26" ht="15.75" customHeight="1" x14ac:dyDescent="0.45">
      <c r="A15" s="20" t="s">
        <v>38</v>
      </c>
      <c r="B15" s="16">
        <v>100.8</v>
      </c>
      <c r="C15" s="16">
        <v>95.4</v>
      </c>
      <c r="D15" s="16">
        <v>94.5</v>
      </c>
      <c r="E15" s="16">
        <v>84.6</v>
      </c>
      <c r="F15" s="16">
        <v>70.5</v>
      </c>
      <c r="G15" s="16">
        <v>64.400000000000006</v>
      </c>
      <c r="H15" s="16">
        <v>65.099999999999994</v>
      </c>
      <c r="I15" s="16">
        <v>67.400000000000006</v>
      </c>
      <c r="J15" s="16">
        <v>68.099999999999994</v>
      </c>
      <c r="K15" s="16">
        <v>85.1</v>
      </c>
      <c r="L15" s="16">
        <v>145.6</v>
      </c>
      <c r="M15" s="17"/>
      <c r="N15" s="20" t="s">
        <v>38</v>
      </c>
      <c r="O15" s="17">
        <v>112.23308282255962</v>
      </c>
      <c r="P15" s="17">
        <v>92.959820060252355</v>
      </c>
      <c r="Q15" s="17">
        <v>78.046243629936043</v>
      </c>
      <c r="R15" s="17">
        <v>81.515977219323162</v>
      </c>
      <c r="S15" s="17">
        <v>85.883715839263161</v>
      </c>
      <c r="T15" s="17">
        <v>90.051139533190039</v>
      </c>
      <c r="U15" s="17">
        <v>88.874068426580067</v>
      </c>
      <c r="V15" s="17">
        <v>87.51067886983337</v>
      </c>
      <c r="W15" s="17">
        <v>88.5422852933728</v>
      </c>
      <c r="X15" s="17">
        <v>91.096875554275243</v>
      </c>
      <c r="Y15" s="17">
        <v>94.198778278121523</v>
      </c>
    </row>
    <row r="16" spans="1:26" ht="15.75" customHeight="1" x14ac:dyDescent="0.35">
      <c r="A16" s="19" t="s">
        <v>7</v>
      </c>
      <c r="B16" s="16">
        <v>105.4</v>
      </c>
      <c r="C16" s="16">
        <v>108.5</v>
      </c>
      <c r="D16" s="16">
        <v>109.5</v>
      </c>
      <c r="E16" s="16">
        <v>106.5</v>
      </c>
      <c r="F16" s="16">
        <v>107.7</v>
      </c>
      <c r="G16" s="16">
        <v>104</v>
      </c>
      <c r="H16" s="16">
        <v>102.3</v>
      </c>
      <c r="I16" s="16">
        <v>97.9</v>
      </c>
      <c r="J16" s="16">
        <v>95.4</v>
      </c>
      <c r="K16" s="16">
        <v>102.7</v>
      </c>
      <c r="L16" s="16">
        <v>156.1</v>
      </c>
      <c r="M16" s="17"/>
      <c r="N16" s="19" t="s">
        <v>7</v>
      </c>
      <c r="O16" s="17">
        <v>140.41913175332243</v>
      </c>
      <c r="P16" s="17">
        <v>142.30102277010778</v>
      </c>
      <c r="Q16" s="17">
        <v>142.96320673897011</v>
      </c>
      <c r="R16" s="17">
        <v>145.21608720471951</v>
      </c>
      <c r="S16" s="17">
        <v>148.15220731070693</v>
      </c>
      <c r="T16" s="17">
        <v>151.38501450832356</v>
      </c>
      <c r="U16" s="17">
        <v>154.39997048215972</v>
      </c>
      <c r="V16" s="17">
        <v>157.30639193749067</v>
      </c>
      <c r="W16" s="17">
        <v>160.34398308190615</v>
      </c>
      <c r="X16" s="17">
        <v>163.54225752110338</v>
      </c>
      <c r="Y16" s="17">
        <v>166.93179332405199</v>
      </c>
    </row>
    <row r="17" spans="1:25" ht="15.75" customHeight="1" x14ac:dyDescent="0.45">
      <c r="A17" s="20" t="s">
        <v>39</v>
      </c>
      <c r="B17" s="16">
        <v>106</v>
      </c>
      <c r="C17" s="16">
        <v>108</v>
      </c>
      <c r="D17" s="16">
        <v>109.7</v>
      </c>
      <c r="E17" s="16">
        <v>107.4</v>
      </c>
      <c r="F17" s="16">
        <v>109.7</v>
      </c>
      <c r="G17" s="16">
        <v>106.4</v>
      </c>
      <c r="H17" s="16">
        <v>102.9</v>
      </c>
      <c r="I17" s="16">
        <v>99.6</v>
      </c>
      <c r="J17" s="16">
        <v>96.4</v>
      </c>
      <c r="K17" s="16">
        <v>105.3</v>
      </c>
      <c r="L17" s="16">
        <v>177.9</v>
      </c>
      <c r="M17" s="17"/>
      <c r="N17" s="20" t="s">
        <v>39</v>
      </c>
      <c r="O17" s="17">
        <v>159.01810390438735</v>
      </c>
      <c r="P17" s="17">
        <v>158.61468480764037</v>
      </c>
      <c r="Q17" s="17">
        <v>159.70188626157952</v>
      </c>
      <c r="R17" s="17">
        <v>162.3658286486309</v>
      </c>
      <c r="S17" s="17">
        <v>165.73306771692631</v>
      </c>
      <c r="T17" s="17">
        <v>169.42217700313287</v>
      </c>
      <c r="U17" s="17">
        <v>172.90328313149277</v>
      </c>
      <c r="V17" s="17">
        <v>176.28404913268159</v>
      </c>
      <c r="W17" s="17">
        <v>179.8189890080009</v>
      </c>
      <c r="X17" s="17">
        <v>183.52679017966355</v>
      </c>
      <c r="Y17" s="17">
        <v>187.43927880674127</v>
      </c>
    </row>
    <row r="18" spans="1:25" ht="15.75" customHeight="1" x14ac:dyDescent="0.45">
      <c r="A18" s="20" t="s">
        <v>40</v>
      </c>
      <c r="B18" s="16">
        <v>104.3</v>
      </c>
      <c r="C18" s="16">
        <v>111.1</v>
      </c>
      <c r="D18" s="16">
        <v>112.1</v>
      </c>
      <c r="E18" s="16">
        <v>107.2</v>
      </c>
      <c r="F18" s="16">
        <v>107.7</v>
      </c>
      <c r="G18" s="16">
        <v>103.1</v>
      </c>
      <c r="H18" s="16">
        <v>102.3</v>
      </c>
      <c r="I18" s="16">
        <v>92.2</v>
      </c>
      <c r="J18" s="16">
        <v>93.2</v>
      </c>
      <c r="K18" s="16">
        <v>98.7</v>
      </c>
      <c r="L18" s="16">
        <v>120.5</v>
      </c>
      <c r="M18" s="17"/>
      <c r="N18" s="20" t="s">
        <v>40</v>
      </c>
      <c r="O18" s="17">
        <v>108.5664917013771</v>
      </c>
      <c r="P18" s="17">
        <v>115.21394262396466</v>
      </c>
      <c r="Q18" s="17">
        <v>116.55380517171862</v>
      </c>
      <c r="R18" s="17">
        <v>118.64794504353645</v>
      </c>
      <c r="S18" s="17">
        <v>121.12406670997262</v>
      </c>
      <c r="T18" s="17">
        <v>123.79707615259873</v>
      </c>
      <c r="U18" s="17">
        <v>126.38755535511099</v>
      </c>
      <c r="V18" s="17">
        <v>128.94788917251347</v>
      </c>
      <c r="W18" s="17">
        <v>131.63013607076857</v>
      </c>
      <c r="X18" s="17">
        <v>134.42175752474671</v>
      </c>
      <c r="Y18" s="17">
        <v>137.33901037608896</v>
      </c>
    </row>
    <row r="19" spans="1:25" ht="15.75" customHeight="1" x14ac:dyDescent="0.45">
      <c r="A19" s="20" t="s">
        <v>41</v>
      </c>
      <c r="B19" s="16">
        <v>105</v>
      </c>
      <c r="C19" s="16">
        <v>106.4</v>
      </c>
      <c r="D19" s="16">
        <v>104.5</v>
      </c>
      <c r="E19" s="16">
        <v>101.7</v>
      </c>
      <c r="F19" s="16">
        <v>98.7</v>
      </c>
      <c r="G19" s="16">
        <v>95.1</v>
      </c>
      <c r="H19" s="16">
        <v>99.6</v>
      </c>
      <c r="I19" s="16">
        <v>99.7</v>
      </c>
      <c r="J19" s="16">
        <v>94.7</v>
      </c>
      <c r="K19" s="16">
        <v>97.8</v>
      </c>
      <c r="L19" s="16">
        <v>116.6</v>
      </c>
      <c r="M19" s="17"/>
      <c r="N19" s="20" t="s">
        <v>41</v>
      </c>
      <c r="O19" s="17">
        <v>105.38299043669946</v>
      </c>
      <c r="P19" s="17">
        <v>110.07172830710051</v>
      </c>
      <c r="Q19" s="17">
        <v>107.91198640917084</v>
      </c>
      <c r="R19" s="17">
        <v>109.06075546463192</v>
      </c>
      <c r="S19" s="17">
        <v>111.42317366094362</v>
      </c>
      <c r="T19" s="17">
        <v>114.19048951627256</v>
      </c>
      <c r="U19" s="17">
        <v>116.43653883908976</v>
      </c>
      <c r="V19" s="17">
        <v>118.390868804398</v>
      </c>
      <c r="W19" s="17">
        <v>120.41619455557621</v>
      </c>
      <c r="X19" s="17">
        <v>122.66285103611557</v>
      </c>
      <c r="Y19" s="17">
        <v>125.18495429605611</v>
      </c>
    </row>
    <row r="20" spans="1:25" ht="15.75" customHeight="1" x14ac:dyDescent="0.35">
      <c r="A20" s="19" t="s">
        <v>8</v>
      </c>
      <c r="B20" s="16">
        <v>99.3</v>
      </c>
      <c r="C20" s="16">
        <v>98.4</v>
      </c>
      <c r="D20" s="16">
        <v>97.9</v>
      </c>
      <c r="E20" s="16">
        <v>63.5</v>
      </c>
      <c r="F20" s="16">
        <v>55.6</v>
      </c>
      <c r="G20" s="16">
        <v>63.2</v>
      </c>
      <c r="H20" s="16">
        <v>71.400000000000006</v>
      </c>
      <c r="I20" s="16">
        <v>68</v>
      </c>
      <c r="J20" s="16">
        <v>57.8</v>
      </c>
      <c r="K20" s="16">
        <v>77</v>
      </c>
      <c r="L20" s="16">
        <v>111.3</v>
      </c>
      <c r="M20" s="17"/>
      <c r="N20" s="19" t="s">
        <v>8</v>
      </c>
      <c r="O20" s="17">
        <v>95.925068350832078</v>
      </c>
      <c r="P20" s="17">
        <v>85.560903506049812</v>
      </c>
      <c r="Q20" s="17">
        <v>85.869051017425122</v>
      </c>
      <c r="R20" s="17">
        <v>87.081542068737548</v>
      </c>
      <c r="S20" s="17">
        <v>88.497185973985182</v>
      </c>
      <c r="T20" s="17">
        <v>89.947424584197904</v>
      </c>
      <c r="U20" s="17">
        <v>90.949776608844971</v>
      </c>
      <c r="V20" s="17">
        <v>92.226876189117974</v>
      </c>
      <c r="W20" s="17">
        <v>93.99895914679395</v>
      </c>
      <c r="X20" s="17">
        <v>96.075931996724307</v>
      </c>
      <c r="Y20" s="17">
        <v>98.174613870493076</v>
      </c>
    </row>
    <row r="21" spans="1:25" ht="15.75" customHeight="1" x14ac:dyDescent="0.35">
      <c r="A21" s="19" t="s">
        <v>9</v>
      </c>
      <c r="B21" s="16">
        <v>102.9</v>
      </c>
      <c r="C21" s="16">
        <v>103.8</v>
      </c>
      <c r="D21" s="16">
        <v>105.7</v>
      </c>
      <c r="E21" s="16">
        <v>105.8</v>
      </c>
      <c r="F21" s="16">
        <v>106</v>
      </c>
      <c r="G21" s="16">
        <v>107.9</v>
      </c>
      <c r="H21" s="16">
        <v>111.6</v>
      </c>
      <c r="I21" s="16">
        <v>114.7</v>
      </c>
      <c r="J21" s="16">
        <v>116.5</v>
      </c>
      <c r="K21" s="16">
        <v>124.9</v>
      </c>
      <c r="L21" s="16">
        <v>139.1</v>
      </c>
      <c r="M21" s="17"/>
      <c r="N21" s="19" t="s">
        <v>9</v>
      </c>
      <c r="O21" s="17">
        <v>143.85457244462074</v>
      </c>
      <c r="P21" s="17">
        <v>143.8274510393652</v>
      </c>
      <c r="Q21" s="17">
        <v>146.17129475623736</v>
      </c>
      <c r="R21" s="17">
        <v>149.26009190938109</v>
      </c>
      <c r="S21" s="17">
        <v>152.42761948019628</v>
      </c>
      <c r="T21" s="17">
        <v>155.80976929758671</v>
      </c>
      <c r="U21" s="17">
        <v>159.41787514381281</v>
      </c>
      <c r="V21" s="17">
        <v>163.19160703550585</v>
      </c>
      <c r="W21" s="17">
        <v>167.21435499831975</v>
      </c>
      <c r="X21" s="17">
        <v>171.43125176886829</v>
      </c>
      <c r="Y21" s="17">
        <v>175.78735912018271</v>
      </c>
    </row>
    <row r="22" spans="1:25" ht="15.75" customHeight="1" x14ac:dyDescent="0.45">
      <c r="A22" s="20" t="s">
        <v>10</v>
      </c>
      <c r="B22" s="16">
        <v>102.5</v>
      </c>
      <c r="C22" s="16">
        <v>104</v>
      </c>
      <c r="D22" s="16">
        <v>105.9</v>
      </c>
      <c r="E22" s="16">
        <v>106.1</v>
      </c>
      <c r="F22" s="16">
        <v>106.3</v>
      </c>
      <c r="G22" s="16">
        <v>107.6</v>
      </c>
      <c r="H22" s="16">
        <v>111.6</v>
      </c>
      <c r="I22" s="16">
        <v>115.5</v>
      </c>
      <c r="J22" s="16">
        <v>117.4</v>
      </c>
      <c r="K22" s="16">
        <v>127.5</v>
      </c>
      <c r="L22" s="16">
        <v>142.1</v>
      </c>
      <c r="M22" s="17"/>
      <c r="N22" s="20" t="s">
        <v>10</v>
      </c>
      <c r="O22" s="17">
        <v>144.64178697670062</v>
      </c>
      <c r="P22" s="17">
        <v>144.90372679872951</v>
      </c>
      <c r="Q22" s="17">
        <v>147.44349941471998</v>
      </c>
      <c r="R22" s="17">
        <v>150.70260819131695</v>
      </c>
      <c r="S22" s="17">
        <v>153.88975889884421</v>
      </c>
      <c r="T22" s="17">
        <v>157.18951108343842</v>
      </c>
      <c r="U22" s="17">
        <v>160.68054932484668</v>
      </c>
      <c r="V22" s="17">
        <v>164.3006739085192</v>
      </c>
      <c r="W22" s="17">
        <v>168.09896677897055</v>
      </c>
      <c r="X22" s="17">
        <v>171.98033570327502</v>
      </c>
      <c r="Y22" s="17">
        <v>175.96204224644717</v>
      </c>
    </row>
    <row r="23" spans="1:25" ht="15.75" customHeight="1" x14ac:dyDescent="0.45">
      <c r="A23" s="20" t="s">
        <v>11</v>
      </c>
      <c r="B23" s="16">
        <v>103.1</v>
      </c>
      <c r="C23" s="16">
        <v>103.7</v>
      </c>
      <c r="D23" s="16">
        <v>105.6</v>
      </c>
      <c r="E23" s="16">
        <v>105.7</v>
      </c>
      <c r="F23" s="16">
        <v>105.9</v>
      </c>
      <c r="G23" s="16">
        <v>108</v>
      </c>
      <c r="H23" s="16">
        <v>111.6</v>
      </c>
      <c r="I23" s="16">
        <v>114.3</v>
      </c>
      <c r="J23" s="16">
        <v>116.1</v>
      </c>
      <c r="K23" s="16">
        <v>123.5</v>
      </c>
      <c r="L23" s="16">
        <v>137.5</v>
      </c>
      <c r="M23" s="17"/>
      <c r="N23" s="20" t="s">
        <v>11</v>
      </c>
      <c r="O23" s="17">
        <v>143.49429851191411</v>
      </c>
      <c r="P23" s="17">
        <v>143.32264649301638</v>
      </c>
      <c r="Q23" s="17">
        <v>145.56852576032941</v>
      </c>
      <c r="R23" s="17">
        <v>148.57216710174646</v>
      </c>
      <c r="S23" s="17">
        <v>151.72988310420564</v>
      </c>
      <c r="T23" s="17">
        <v>155.15323173799419</v>
      </c>
      <c r="U23" s="17">
        <v>158.81987138662922</v>
      </c>
      <c r="V23" s="17">
        <v>162.6704069323325</v>
      </c>
      <c r="W23" s="17">
        <v>166.80538244132768</v>
      </c>
      <c r="X23" s="17">
        <v>171.19004313499826</v>
      </c>
      <c r="Y23" s="17">
        <v>175.7333508903838</v>
      </c>
    </row>
    <row r="24" spans="1:25" ht="15.75" customHeight="1" x14ac:dyDescent="0.35">
      <c r="A24" s="19" t="s">
        <v>12</v>
      </c>
      <c r="B24" s="16">
        <v>101.9</v>
      </c>
      <c r="C24" s="16">
        <v>103.4</v>
      </c>
      <c r="D24" s="16">
        <v>104.4</v>
      </c>
      <c r="E24" s="16">
        <v>105.5</v>
      </c>
      <c r="F24" s="16">
        <v>106</v>
      </c>
      <c r="G24" s="16">
        <v>106</v>
      </c>
      <c r="H24" s="16">
        <v>105.5</v>
      </c>
      <c r="I24" s="16">
        <v>105.8</v>
      </c>
      <c r="J24" s="16">
        <v>106.5</v>
      </c>
      <c r="K24" s="16">
        <v>112.9</v>
      </c>
      <c r="L24" s="16">
        <v>124.5</v>
      </c>
      <c r="M24" s="17"/>
      <c r="N24" s="19" t="s">
        <v>12</v>
      </c>
      <c r="O24" s="17">
        <v>129.69882772253536</v>
      </c>
      <c r="P24" s="17">
        <v>130.80392280654098</v>
      </c>
      <c r="Q24" s="17">
        <v>131.60766993763471</v>
      </c>
      <c r="R24" s="17">
        <v>132.43907169383274</v>
      </c>
      <c r="S24" s="17">
        <v>133.54177281383238</v>
      </c>
      <c r="T24" s="17">
        <v>135.05537715675885</v>
      </c>
      <c r="U24" s="17">
        <v>136.80055233707532</v>
      </c>
      <c r="V24" s="17">
        <v>138.64078534675545</v>
      </c>
      <c r="W24" s="17">
        <v>140.60917253699392</v>
      </c>
      <c r="X24" s="17">
        <v>142.53065738618153</v>
      </c>
      <c r="Y24" s="17">
        <v>144.56388453866771</v>
      </c>
    </row>
    <row r="25" spans="1:25" ht="15.75" customHeight="1" x14ac:dyDescent="0.35">
      <c r="A25" s="19" t="s">
        <v>13</v>
      </c>
      <c r="B25" s="16">
        <v>105.3</v>
      </c>
      <c r="C25" s="16">
        <v>108.1</v>
      </c>
      <c r="D25" s="16">
        <v>112</v>
      </c>
      <c r="E25" s="16">
        <v>114.6</v>
      </c>
      <c r="F25" s="16">
        <v>115.4</v>
      </c>
      <c r="G25" s="16">
        <v>117.7</v>
      </c>
      <c r="H25" s="16">
        <v>125</v>
      </c>
      <c r="I25" s="16">
        <v>123.3</v>
      </c>
      <c r="J25" s="16">
        <v>124.8</v>
      </c>
      <c r="K25" s="16">
        <v>145.6</v>
      </c>
      <c r="L25" s="16">
        <v>152.6</v>
      </c>
      <c r="M25" s="17"/>
      <c r="N25" s="19" t="s">
        <v>13</v>
      </c>
      <c r="O25" s="17">
        <v>158.65237199612216</v>
      </c>
      <c r="P25" s="17">
        <v>147.35836228123117</v>
      </c>
      <c r="Q25" s="17">
        <v>142.00074430331077</v>
      </c>
      <c r="R25" s="17">
        <v>143.06403441531353</v>
      </c>
      <c r="S25" s="17">
        <v>145.72366783294777</v>
      </c>
      <c r="T25" s="17">
        <v>148.97826052965505</v>
      </c>
      <c r="U25" s="17">
        <v>151.41712031175913</v>
      </c>
      <c r="V25" s="17">
        <v>153.38453801009106</v>
      </c>
      <c r="W25" s="17">
        <v>155.63035814446349</v>
      </c>
      <c r="X25" s="17">
        <v>158.19268534961452</v>
      </c>
      <c r="Y25" s="17">
        <v>161.08967788068225</v>
      </c>
    </row>
    <row r="26" spans="1:25" ht="15.75" customHeight="1" x14ac:dyDescent="0.35">
      <c r="A26" s="19" t="s">
        <v>14</v>
      </c>
      <c r="B26" s="16">
        <v>102.6</v>
      </c>
      <c r="C26" s="16">
        <v>104.6</v>
      </c>
      <c r="D26" s="16">
        <v>106.9</v>
      </c>
      <c r="E26" s="16">
        <v>107.4</v>
      </c>
      <c r="F26" s="16">
        <v>107.6</v>
      </c>
      <c r="G26" s="16">
        <v>110.4</v>
      </c>
      <c r="H26" s="16">
        <v>116.1</v>
      </c>
      <c r="I26" s="16">
        <v>118.1</v>
      </c>
      <c r="J26" s="16">
        <v>120.8</v>
      </c>
      <c r="K26" s="16">
        <v>140.5</v>
      </c>
      <c r="L26" s="16">
        <v>163.6</v>
      </c>
      <c r="M26" s="17"/>
      <c r="N26" s="19" t="s">
        <v>14</v>
      </c>
      <c r="O26" s="17">
        <v>164.74578378498731</v>
      </c>
      <c r="P26" s="17">
        <v>162.5960460760422</v>
      </c>
      <c r="Q26" s="17">
        <v>161.79165837269673</v>
      </c>
      <c r="R26" s="17">
        <v>161.95917746782001</v>
      </c>
      <c r="S26" s="17">
        <v>163.13140883361089</v>
      </c>
      <c r="T26" s="17">
        <v>165.13964187232597</v>
      </c>
      <c r="U26" s="17">
        <v>167.76010032697829</v>
      </c>
      <c r="V26" s="17">
        <v>170.84833967627046</v>
      </c>
      <c r="W26" s="17">
        <v>174.26672617232512</v>
      </c>
      <c r="X26" s="17">
        <v>177.82302254691081</v>
      </c>
      <c r="Y26" s="17">
        <v>181.45197663735277</v>
      </c>
    </row>
    <row r="27" spans="1:25" ht="15.75" customHeight="1" x14ac:dyDescent="0.35">
      <c r="A27" s="19" t="s">
        <v>15</v>
      </c>
      <c r="B27" s="16">
        <v>101.8</v>
      </c>
      <c r="C27" s="16">
        <v>105.5</v>
      </c>
      <c r="D27" s="16">
        <v>109.1</v>
      </c>
      <c r="E27" s="16">
        <v>113.7</v>
      </c>
      <c r="F27" s="16">
        <v>115.6</v>
      </c>
      <c r="G27" s="16">
        <v>112.4</v>
      </c>
      <c r="H27" s="16">
        <v>114.5</v>
      </c>
      <c r="I27" s="16">
        <v>116.7</v>
      </c>
      <c r="J27" s="16">
        <v>116.5</v>
      </c>
      <c r="K27" s="16">
        <v>120.7</v>
      </c>
      <c r="L27" s="16">
        <v>135.6</v>
      </c>
      <c r="M27" s="17"/>
      <c r="N27" s="19" t="s">
        <v>15</v>
      </c>
      <c r="O27" s="17">
        <v>140.89050301815908</v>
      </c>
      <c r="P27" s="17">
        <v>141.42251679088949</v>
      </c>
      <c r="Q27" s="17">
        <v>142.83804537518247</v>
      </c>
      <c r="R27" s="17">
        <v>145.6401423183402</v>
      </c>
      <c r="S27" s="17">
        <v>149.02461131101322</v>
      </c>
      <c r="T27" s="17">
        <v>152.7163838496248</v>
      </c>
      <c r="U27" s="17">
        <v>156.26206998238868</v>
      </c>
      <c r="V27" s="17">
        <v>159.74734328869587</v>
      </c>
      <c r="W27" s="17">
        <v>163.47614841682346</v>
      </c>
      <c r="X27" s="17">
        <v>167.47768285931465</v>
      </c>
      <c r="Y27" s="17">
        <v>171.71426751184478</v>
      </c>
    </row>
    <row r="28" spans="1:25" ht="15.75" customHeight="1" x14ac:dyDescent="0.35">
      <c r="A28" s="19" t="s">
        <v>16</v>
      </c>
      <c r="B28" s="16">
        <v>101.7</v>
      </c>
      <c r="C28" s="16">
        <v>105.6</v>
      </c>
      <c r="D28" s="16">
        <v>114.2</v>
      </c>
      <c r="E28" s="16">
        <v>130.30000000000001</v>
      </c>
      <c r="F28" s="16">
        <v>123.8</v>
      </c>
      <c r="G28" s="16">
        <v>123.8</v>
      </c>
      <c r="H28" s="16">
        <v>119.5</v>
      </c>
      <c r="I28" s="16">
        <v>116.3</v>
      </c>
      <c r="J28" s="16">
        <v>117.6</v>
      </c>
      <c r="K28" s="16">
        <v>122.1</v>
      </c>
      <c r="L28" s="16">
        <v>124</v>
      </c>
      <c r="M28" s="17"/>
      <c r="N28" s="19" t="s">
        <v>16</v>
      </c>
      <c r="O28" s="17">
        <v>127.50320092605372</v>
      </c>
      <c r="P28" s="17">
        <v>129.17605643183992</v>
      </c>
      <c r="Q28" s="17">
        <v>123.95009885915225</v>
      </c>
      <c r="R28" s="17">
        <v>121.70160306947963</v>
      </c>
      <c r="S28" s="17">
        <v>122.26239855839762</v>
      </c>
      <c r="T28" s="17">
        <v>124.04623867432933</v>
      </c>
      <c r="U28" s="17">
        <v>125.44879598450073</v>
      </c>
      <c r="V28" s="17">
        <v>125.71359652917984</v>
      </c>
      <c r="W28" s="17">
        <v>125.3385935989034</v>
      </c>
      <c r="X28" s="17">
        <v>124.52665035474459</v>
      </c>
      <c r="Y28" s="17">
        <v>123.55914155419183</v>
      </c>
    </row>
    <row r="29" spans="1:25" ht="15.75" customHeight="1" x14ac:dyDescent="0.35">
      <c r="A29" s="21" t="s">
        <v>17</v>
      </c>
      <c r="B29" s="16">
        <v>99.3</v>
      </c>
      <c r="C29" s="16">
        <v>93.3</v>
      </c>
      <c r="D29" s="16">
        <v>93.1</v>
      </c>
      <c r="E29" s="16">
        <v>98.4</v>
      </c>
      <c r="F29" s="16">
        <v>103.9</v>
      </c>
      <c r="G29" s="16">
        <v>108.3</v>
      </c>
      <c r="H29" s="16">
        <v>114.7</v>
      </c>
      <c r="I29" s="16">
        <v>115.1</v>
      </c>
      <c r="J29" s="16">
        <v>109.5</v>
      </c>
      <c r="K29" s="16">
        <v>109.6</v>
      </c>
      <c r="L29" s="16">
        <v>128.6</v>
      </c>
      <c r="M29" s="17"/>
      <c r="N29" s="21" t="s">
        <v>17</v>
      </c>
      <c r="O29" s="17">
        <v>142.52543771103086</v>
      </c>
      <c r="P29" s="17">
        <v>153.56338004152826</v>
      </c>
      <c r="Q29" s="17">
        <v>142.09135809155333</v>
      </c>
      <c r="R29" s="17">
        <v>128.62360885585755</v>
      </c>
      <c r="S29" s="17">
        <v>124.98663350375588</v>
      </c>
      <c r="T29" s="17">
        <v>125.74907194500285</v>
      </c>
      <c r="U29" s="17">
        <v>127.00747133427745</v>
      </c>
      <c r="V29" s="17">
        <v>128.29491790247408</v>
      </c>
      <c r="W29" s="17">
        <v>129.66739735057445</v>
      </c>
      <c r="X29" s="17">
        <v>131.08083122783196</v>
      </c>
      <c r="Y29" s="17">
        <v>132.54275615486412</v>
      </c>
    </row>
    <row r="30" spans="1:25" ht="15.75" customHeight="1" x14ac:dyDescent="0.35">
      <c r="A30" s="21" t="s">
        <v>18</v>
      </c>
      <c r="B30" s="16">
        <v>101</v>
      </c>
      <c r="C30" s="16">
        <v>103.4</v>
      </c>
      <c r="D30" s="16">
        <v>116.3</v>
      </c>
      <c r="E30" s="16">
        <v>109.9</v>
      </c>
      <c r="F30" s="16">
        <v>110.7</v>
      </c>
      <c r="G30" s="16">
        <v>115.5</v>
      </c>
      <c r="H30" s="16">
        <v>117.1</v>
      </c>
      <c r="I30" s="16">
        <v>120.4</v>
      </c>
      <c r="J30" s="16">
        <v>126.8</v>
      </c>
      <c r="K30" s="16">
        <v>132.5</v>
      </c>
      <c r="L30" s="16">
        <v>138.1</v>
      </c>
      <c r="M30" s="17"/>
      <c r="N30" s="21" t="s">
        <v>18</v>
      </c>
      <c r="O30" s="17">
        <v>143.0062041671587</v>
      </c>
      <c r="P30" s="17">
        <v>156.34313372121682</v>
      </c>
      <c r="Q30" s="17">
        <v>167.14647020673846</v>
      </c>
      <c r="R30" s="17">
        <v>171.53756887280474</v>
      </c>
      <c r="S30" s="17">
        <v>173.79009946235101</v>
      </c>
      <c r="T30" s="17">
        <v>178.79838449093918</v>
      </c>
      <c r="U30" s="17">
        <v>184.85735053991488</v>
      </c>
      <c r="V30" s="17">
        <v>191.2507630039604</v>
      </c>
      <c r="W30" s="17">
        <v>197.46432557958767</v>
      </c>
      <c r="X30" s="17">
        <v>202.96583529873934</v>
      </c>
      <c r="Y30" s="17">
        <v>208.13207916219127</v>
      </c>
    </row>
    <row r="31" spans="1:25" ht="15.75" customHeight="1" x14ac:dyDescent="0.35">
      <c r="A31" s="21" t="s">
        <v>19</v>
      </c>
      <c r="B31" s="16">
        <v>102.9</v>
      </c>
      <c r="C31" s="16">
        <v>106.3</v>
      </c>
      <c r="D31" s="16">
        <v>108</v>
      </c>
      <c r="E31" s="16">
        <v>111.9</v>
      </c>
      <c r="F31" s="16">
        <v>115.9</v>
      </c>
      <c r="G31" s="16">
        <v>119.1</v>
      </c>
      <c r="H31" s="16">
        <v>126.3</v>
      </c>
      <c r="I31" s="16">
        <v>133.19999999999999</v>
      </c>
      <c r="J31" s="16">
        <v>138.19999999999999</v>
      </c>
      <c r="K31" s="16">
        <v>146.1</v>
      </c>
      <c r="L31" s="16">
        <v>156.9</v>
      </c>
      <c r="M31" s="17"/>
      <c r="N31" s="21" t="s">
        <v>19</v>
      </c>
      <c r="O31" s="17">
        <v>162.63685345163017</v>
      </c>
      <c r="P31" s="17">
        <v>169.13468600391167</v>
      </c>
      <c r="Q31" s="17">
        <v>174.69147895268193</v>
      </c>
      <c r="R31" s="17">
        <v>180.33382268586647</v>
      </c>
      <c r="S31" s="17">
        <v>186.10787017250922</v>
      </c>
      <c r="T31" s="17">
        <v>192.21859836339283</v>
      </c>
      <c r="U31" s="17">
        <v>198.54810469320793</v>
      </c>
      <c r="V31" s="17">
        <v>205.06636697927928</v>
      </c>
      <c r="W31" s="17">
        <v>212.17166368511991</v>
      </c>
      <c r="X31" s="17">
        <v>219.82977733613333</v>
      </c>
      <c r="Y31" s="17">
        <v>227.83823296068721</v>
      </c>
    </row>
    <row r="32" spans="1:25" ht="15.75" customHeight="1" x14ac:dyDescent="0.35">
      <c r="A32" s="15" t="s">
        <v>49</v>
      </c>
      <c r="B32" s="16">
        <v>104.8</v>
      </c>
      <c r="C32" s="16">
        <v>106.7</v>
      </c>
      <c r="D32" s="16">
        <v>113.1</v>
      </c>
      <c r="E32" s="16">
        <v>111.6</v>
      </c>
      <c r="F32" s="16">
        <v>105.7</v>
      </c>
      <c r="G32" s="16">
        <v>106.1</v>
      </c>
      <c r="H32" s="16">
        <v>109.3</v>
      </c>
      <c r="I32" s="16">
        <v>109.8</v>
      </c>
      <c r="J32" s="16">
        <v>109.4</v>
      </c>
      <c r="K32" s="16">
        <v>119.7</v>
      </c>
      <c r="L32" s="16">
        <v>138.30000000000001</v>
      </c>
      <c r="M32" s="17"/>
      <c r="N32" s="15" t="s">
        <v>49</v>
      </c>
      <c r="O32" s="17">
        <v>139.43387451396202</v>
      </c>
      <c r="P32" s="17">
        <v>137.59380469590505</v>
      </c>
      <c r="Q32" s="17">
        <v>136.49462133873993</v>
      </c>
      <c r="R32" s="17">
        <v>137.81165324246919</v>
      </c>
      <c r="S32" s="17">
        <v>139.1096383383973</v>
      </c>
      <c r="T32" s="17">
        <v>140.39628412304936</v>
      </c>
      <c r="U32" s="17">
        <v>141.48625396245373</v>
      </c>
      <c r="V32" s="17">
        <v>142.63461890347378</v>
      </c>
      <c r="W32" s="17">
        <v>144.42461467663426</v>
      </c>
      <c r="X32" s="17">
        <v>146.51901080269911</v>
      </c>
      <c r="Y32" s="17">
        <v>148.84288044667738</v>
      </c>
    </row>
    <row r="33" spans="1:25" ht="15.75" customHeight="1" x14ac:dyDescent="0.35">
      <c r="A33" s="21" t="s">
        <v>20</v>
      </c>
      <c r="B33" s="16">
        <v>229.58608333333333</v>
      </c>
      <c r="C33" s="16">
        <v>232.95175</v>
      </c>
      <c r="D33" s="16">
        <v>236.715</v>
      </c>
      <c r="E33" s="16">
        <v>237.00174999999999</v>
      </c>
      <c r="F33" s="16">
        <v>240.00541666666666</v>
      </c>
      <c r="G33" s="16">
        <v>245.12100000000001</v>
      </c>
      <c r="H33" s="16">
        <v>251.09949999999998</v>
      </c>
      <c r="I33" s="16">
        <v>255.65166666666664</v>
      </c>
      <c r="J33" s="16">
        <v>258.85058333333336</v>
      </c>
      <c r="K33" s="16">
        <v>270.97141666666664</v>
      </c>
      <c r="L33" s="16">
        <v>292.61250000000001</v>
      </c>
      <c r="M33" s="17"/>
      <c r="N33" s="21" t="s">
        <v>20</v>
      </c>
      <c r="O33" s="17">
        <v>304.57374166666671</v>
      </c>
      <c r="P33" s="17">
        <v>311.89024999999998</v>
      </c>
      <c r="Q33" s="17">
        <v>318.877475</v>
      </c>
      <c r="R33" s="17">
        <v>325.82862500000005</v>
      </c>
      <c r="S33" s="17">
        <v>332.93200000000002</v>
      </c>
      <c r="T33" s="17">
        <v>340.3623</v>
      </c>
      <c r="U33" s="17">
        <v>347.75374999999997</v>
      </c>
      <c r="V33" s="17">
        <v>355.42632500000002</v>
      </c>
      <c r="W33" s="17">
        <v>363.35735</v>
      </c>
      <c r="X33" s="17">
        <v>371.58542499999999</v>
      </c>
      <c r="Y33" s="17">
        <v>379.84742499999999</v>
      </c>
    </row>
    <row r="34" spans="1:25" ht="8.1" customHeight="1" thickBot="1" x14ac:dyDescent="0.4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7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7.95" customHeight="1" x14ac:dyDescent="0.35"/>
    <row r="36" spans="1:25" s="26" customFormat="1" ht="15.75" customHeight="1" x14ac:dyDescent="0.35">
      <c r="A36" s="22" t="s">
        <v>50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 t="s">
        <v>50</v>
      </c>
    </row>
    <row r="37" spans="1:25" s="26" customFormat="1" ht="15.75" customHeight="1" x14ac:dyDescent="0.35">
      <c r="A37" s="22" t="s">
        <v>51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 t="s">
        <v>51</v>
      </c>
    </row>
  </sheetData>
  <mergeCells count="4">
    <mergeCell ref="B6:L6"/>
    <mergeCell ref="O6:Y6"/>
    <mergeCell ref="A2:L2"/>
    <mergeCell ref="N2:Y2"/>
  </mergeCells>
  <pageMargins left="0.7" right="0.7" top="0.75" bottom="0.75" header="0.3" footer="0.3"/>
  <pageSetup scale="3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4013-2683-4C70-B93E-1876703BE978}">
  <sheetPr>
    <pageSetUpPr fitToPage="1"/>
  </sheetPr>
  <dimension ref="A1:Y67"/>
  <sheetViews>
    <sheetView zoomScaleNormal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/>
    </sheetView>
  </sheetViews>
  <sheetFormatPr defaultColWidth="9.109375" defaultRowHeight="14.4" x14ac:dyDescent="0.3"/>
  <cols>
    <col min="1" max="1" width="24.88671875" style="1" bestFit="1" customWidth="1"/>
    <col min="2" max="13" width="9.109375" style="1"/>
    <col min="14" max="14" width="24.88671875" style="1" bestFit="1" customWidth="1"/>
    <col min="15" max="16384" width="9.109375" style="1"/>
  </cols>
  <sheetData>
    <row r="1" spans="1:25" ht="15.7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2.5" customHeight="1" x14ac:dyDescent="0.55000000000000004">
      <c r="A2" s="38" t="s">
        <v>43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3"/>
      <c r="N2" s="38" t="s">
        <v>43</v>
      </c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8.1" customHeight="1" thickBot="1" x14ac:dyDescent="0.45">
      <c r="A3" s="2"/>
      <c r="B3" s="2"/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399999999999999" customHeight="1" x14ac:dyDescent="0.35">
      <c r="A4" s="31"/>
      <c r="B4" s="32">
        <v>2012</v>
      </c>
      <c r="C4" s="32">
        <v>2013</v>
      </c>
      <c r="D4" s="32">
        <v>2014</v>
      </c>
      <c r="E4" s="32">
        <v>2015</v>
      </c>
      <c r="F4" s="32">
        <v>2016</v>
      </c>
      <c r="G4" s="32">
        <v>2017</v>
      </c>
      <c r="H4" s="32">
        <v>2018</v>
      </c>
      <c r="I4" s="32">
        <v>2019</v>
      </c>
      <c r="J4" s="32">
        <v>2020</v>
      </c>
      <c r="K4" s="32">
        <v>2021</v>
      </c>
      <c r="L4" s="32">
        <v>2022</v>
      </c>
      <c r="M4" s="24"/>
      <c r="N4" s="31"/>
      <c r="O4" s="32">
        <v>2023</v>
      </c>
      <c r="P4" s="32">
        <v>2024</v>
      </c>
      <c r="Q4" s="32">
        <v>2025</v>
      </c>
      <c r="R4" s="32">
        <v>2026</v>
      </c>
      <c r="S4" s="32">
        <v>2027</v>
      </c>
      <c r="T4" s="32">
        <v>2028</v>
      </c>
      <c r="U4" s="32">
        <v>2029</v>
      </c>
      <c r="V4" s="32">
        <v>2030</v>
      </c>
      <c r="W4" s="32">
        <v>2031</v>
      </c>
      <c r="X4" s="32">
        <v>2032</v>
      </c>
      <c r="Y4" s="32">
        <v>2033</v>
      </c>
    </row>
    <row r="5" spans="1:25" ht="8.1" customHeigh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5.75" customHeight="1" x14ac:dyDescent="0.35">
      <c r="A6" s="25" t="s">
        <v>22</v>
      </c>
      <c r="B6" s="37" t="s">
        <v>21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26"/>
      <c r="N6" s="25" t="s">
        <v>22</v>
      </c>
      <c r="O6" s="37" t="s">
        <v>21</v>
      </c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5.75" customHeight="1" x14ac:dyDescent="0.35">
      <c r="A7" s="26" t="s">
        <v>44</v>
      </c>
      <c r="B7" s="27">
        <v>92.04</v>
      </c>
      <c r="C7" s="27">
        <v>97.59</v>
      </c>
      <c r="D7" s="27">
        <v>101.04</v>
      </c>
      <c r="E7" s="27">
        <v>101.62</v>
      </c>
      <c r="F7" s="27">
        <v>98.36</v>
      </c>
      <c r="G7" s="27">
        <v>97.07</v>
      </c>
      <c r="H7" s="27">
        <v>93.61</v>
      </c>
      <c r="I7" s="27">
        <v>90.98</v>
      </c>
      <c r="J7" s="27">
        <v>91.59</v>
      </c>
      <c r="K7" s="27">
        <v>97.84</v>
      </c>
      <c r="L7" s="27">
        <v>110.06</v>
      </c>
      <c r="M7" s="27"/>
      <c r="N7" s="26" t="s">
        <v>44</v>
      </c>
      <c r="O7" s="27">
        <v>111.95355145846726</v>
      </c>
      <c r="P7" s="27">
        <v>116.53680036073358</v>
      </c>
      <c r="Q7" s="27">
        <v>117.70047006967869</v>
      </c>
      <c r="R7" s="27">
        <v>117.91296415546338</v>
      </c>
      <c r="S7" s="27">
        <v>118.35733588415103</v>
      </c>
      <c r="T7" s="27">
        <v>119.39795864295191</v>
      </c>
      <c r="U7" s="27">
        <v>120.71429729212551</v>
      </c>
      <c r="V7" s="27">
        <v>122.00620221331856</v>
      </c>
      <c r="W7" s="27">
        <v>123.25108403113546</v>
      </c>
      <c r="X7" s="27">
        <v>124.51913649790626</v>
      </c>
      <c r="Y7" s="27">
        <v>125.88910558103497</v>
      </c>
    </row>
    <row r="8" spans="1:25" ht="15.75" customHeight="1" x14ac:dyDescent="0.35">
      <c r="A8" s="26" t="s">
        <v>45</v>
      </c>
      <c r="B8" s="27">
        <v>156.51</v>
      </c>
      <c r="C8" s="27">
        <v>153.33000000000001</v>
      </c>
      <c r="D8" s="27">
        <v>149.22999999999999</v>
      </c>
      <c r="E8" s="27">
        <v>137.33000000000001</v>
      </c>
      <c r="F8" s="27">
        <v>126.53</v>
      </c>
      <c r="G8" s="27">
        <v>110.98</v>
      </c>
      <c r="H8" s="27">
        <v>114.36</v>
      </c>
      <c r="I8" s="27">
        <v>123.55</v>
      </c>
      <c r="J8" s="27">
        <v>111.58</v>
      </c>
      <c r="K8" s="27">
        <v>119.75</v>
      </c>
      <c r="L8" s="27">
        <v>225.78</v>
      </c>
      <c r="M8" s="27"/>
      <c r="N8" s="26" t="s">
        <v>45</v>
      </c>
      <c r="O8" s="27">
        <v>218.49996751867812</v>
      </c>
      <c r="P8" s="27">
        <v>168.49907304065135</v>
      </c>
      <c r="Q8" s="27">
        <v>143.20155435707503</v>
      </c>
      <c r="R8" s="27">
        <v>140.57635950494824</v>
      </c>
      <c r="S8" s="27">
        <v>149.83382343156205</v>
      </c>
      <c r="T8" s="27">
        <v>155.55651805324445</v>
      </c>
      <c r="U8" s="27">
        <v>155.3198925370595</v>
      </c>
      <c r="V8" s="27">
        <v>152.21548420642753</v>
      </c>
      <c r="W8" s="27">
        <v>151.53317775497709</v>
      </c>
      <c r="X8" s="27">
        <v>154.23609236666502</v>
      </c>
      <c r="Y8" s="27">
        <v>158.79501273721323</v>
      </c>
    </row>
    <row r="9" spans="1:25" ht="15.75" customHeight="1" x14ac:dyDescent="0.35">
      <c r="A9" s="26" t="s">
        <v>46</v>
      </c>
      <c r="B9" s="27">
        <f t="shared" ref="B9:L9" si="0">B10-SUM(B7:B8)</f>
        <v>104.06</v>
      </c>
      <c r="C9" s="27">
        <f t="shared" si="0"/>
        <v>107.80000000000001</v>
      </c>
      <c r="D9" s="27">
        <f t="shared" si="0"/>
        <v>109.81000000000006</v>
      </c>
      <c r="E9" s="27">
        <f t="shared" si="0"/>
        <v>98.129999999999967</v>
      </c>
      <c r="F9" s="27">
        <f t="shared" si="0"/>
        <v>120.14999999999992</v>
      </c>
      <c r="G9" s="27">
        <f t="shared" si="0"/>
        <v>122.78999999999996</v>
      </c>
      <c r="H9" s="27">
        <f t="shared" si="0"/>
        <v>129.60999999999999</v>
      </c>
      <c r="I9" s="27">
        <f t="shared" si="0"/>
        <v>130.11000000000004</v>
      </c>
      <c r="J9" s="27">
        <f t="shared" si="0"/>
        <v>121.59999999999997</v>
      </c>
      <c r="K9" s="27">
        <f t="shared" si="0"/>
        <v>139.62000000000003</v>
      </c>
      <c r="L9" s="27">
        <f t="shared" si="0"/>
        <v>187.49</v>
      </c>
      <c r="M9" s="27"/>
      <c r="N9" s="26" t="s">
        <v>46</v>
      </c>
      <c r="O9" s="27">
        <v>185.25911316759874</v>
      </c>
      <c r="P9" s="27">
        <v>179.71889364853155</v>
      </c>
      <c r="Q9" s="27">
        <v>177.60451217116025</v>
      </c>
      <c r="R9" s="27">
        <v>177.51047300738315</v>
      </c>
      <c r="S9" s="27">
        <v>179.62893363515292</v>
      </c>
      <c r="T9" s="27">
        <v>182.68164942132165</v>
      </c>
      <c r="U9" s="27">
        <v>185.98351866178166</v>
      </c>
      <c r="V9" s="27">
        <v>189.8779883617795</v>
      </c>
      <c r="W9" s="27">
        <v>194.69478982734626</v>
      </c>
      <c r="X9" s="27">
        <v>199.85849846318229</v>
      </c>
      <c r="Y9" s="27">
        <v>205.20243571095983</v>
      </c>
    </row>
    <row r="10" spans="1:25" ht="15.75" customHeight="1" x14ac:dyDescent="0.35">
      <c r="A10" s="26" t="s">
        <v>23</v>
      </c>
      <c r="B10" s="28">
        <v>352.61</v>
      </c>
      <c r="C10" s="28">
        <v>358.72</v>
      </c>
      <c r="D10" s="28">
        <v>360.08000000000004</v>
      </c>
      <c r="E10" s="28">
        <v>337.08</v>
      </c>
      <c r="F10" s="28">
        <v>345.03999999999991</v>
      </c>
      <c r="G10" s="28">
        <v>330.84</v>
      </c>
      <c r="H10" s="28">
        <v>337.58</v>
      </c>
      <c r="I10" s="28">
        <v>344.64000000000004</v>
      </c>
      <c r="J10" s="28">
        <v>324.77</v>
      </c>
      <c r="K10" s="28">
        <v>357.21000000000004</v>
      </c>
      <c r="L10" s="28">
        <v>523.33000000000004</v>
      </c>
      <c r="M10" s="28"/>
      <c r="N10" s="26" t="s">
        <v>23</v>
      </c>
      <c r="O10" s="28">
        <v>515.71263214474413</v>
      </c>
      <c r="P10" s="28">
        <v>464.7547670499165</v>
      </c>
      <c r="Q10" s="28">
        <v>438.50653659791396</v>
      </c>
      <c r="R10" s="28">
        <v>435.99979666779478</v>
      </c>
      <c r="S10" s="28">
        <v>447.82009295086601</v>
      </c>
      <c r="T10" s="28">
        <v>457.63612611751802</v>
      </c>
      <c r="U10" s="28">
        <v>462.0177084909667</v>
      </c>
      <c r="V10" s="28">
        <v>464.09967478152561</v>
      </c>
      <c r="W10" s="28">
        <v>469.47905161345881</v>
      </c>
      <c r="X10" s="28">
        <v>478.61372732775357</v>
      </c>
      <c r="Y10" s="28">
        <v>489.88655402920801</v>
      </c>
    </row>
    <row r="11" spans="1:25" ht="8.1" customHeight="1" x14ac:dyDescent="0.35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6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15.75" customHeight="1" x14ac:dyDescent="0.35">
      <c r="A12" s="25" t="s">
        <v>24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5" t="s">
        <v>24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5.75" customHeight="1" x14ac:dyDescent="0.35">
      <c r="A13" s="26" t="s">
        <v>44</v>
      </c>
      <c r="B13" s="28">
        <v>15.33</v>
      </c>
      <c r="C13" s="28">
        <v>16.059999999999999</v>
      </c>
      <c r="D13" s="28">
        <v>15.82</v>
      </c>
      <c r="E13" s="28">
        <v>16.12</v>
      </c>
      <c r="F13" s="28">
        <v>15.26</v>
      </c>
      <c r="G13" s="28">
        <v>14.11</v>
      </c>
      <c r="H13" s="28">
        <v>14.62</v>
      </c>
      <c r="I13" s="28">
        <v>14.35</v>
      </c>
      <c r="J13" s="28">
        <v>14.32</v>
      </c>
      <c r="K13" s="28">
        <v>14.69</v>
      </c>
      <c r="L13" s="28">
        <v>15.86</v>
      </c>
      <c r="M13" s="28"/>
      <c r="N13" s="26" t="s">
        <v>44</v>
      </c>
      <c r="O13" s="28">
        <v>16.294004979851668</v>
      </c>
      <c r="P13" s="28">
        <v>15.8904382991172</v>
      </c>
      <c r="Q13" s="28">
        <v>16.118651386132019</v>
      </c>
      <c r="R13" s="28">
        <v>15.643388637262913</v>
      </c>
      <c r="S13" s="28">
        <v>15.531395627039206</v>
      </c>
      <c r="T13" s="28">
        <v>15.691278389133174</v>
      </c>
      <c r="U13" s="28">
        <v>15.836962652645468</v>
      </c>
      <c r="V13" s="28">
        <v>15.961613791254123</v>
      </c>
      <c r="W13" s="28">
        <v>16.075925726274306</v>
      </c>
      <c r="X13" s="28">
        <v>16.194589662477156</v>
      </c>
      <c r="Y13" s="28">
        <v>16.356487451616914</v>
      </c>
    </row>
    <row r="14" spans="1:25" ht="15.75" customHeight="1" x14ac:dyDescent="0.35">
      <c r="A14" s="26" t="s">
        <v>45</v>
      </c>
      <c r="B14" s="28">
        <v>46.08</v>
      </c>
      <c r="C14" s="28">
        <v>46.15</v>
      </c>
      <c r="D14" s="28">
        <v>43.52</v>
      </c>
      <c r="E14" s="28">
        <v>40.1</v>
      </c>
      <c r="F14" s="28">
        <v>34.18</v>
      </c>
      <c r="G14" s="28">
        <v>42.52</v>
      </c>
      <c r="H14" s="28">
        <v>44.61</v>
      </c>
      <c r="I14" s="28">
        <v>48.17</v>
      </c>
      <c r="J14" s="28">
        <v>42.95</v>
      </c>
      <c r="K14" s="28">
        <v>50.41</v>
      </c>
      <c r="L14" s="28">
        <v>95.04</v>
      </c>
      <c r="M14" s="28"/>
      <c r="N14" s="26" t="s">
        <v>45</v>
      </c>
      <c r="O14" s="28">
        <v>92.355947258589737</v>
      </c>
      <c r="P14" s="28">
        <v>72.981085955992597</v>
      </c>
      <c r="Q14" s="28">
        <v>60.227389148683685</v>
      </c>
      <c r="R14" s="28">
        <v>56.524737989024146</v>
      </c>
      <c r="S14" s="28">
        <v>57.957631386441761</v>
      </c>
      <c r="T14" s="28">
        <v>60.099740206216687</v>
      </c>
      <c r="U14" s="28">
        <v>60.942723685433137</v>
      </c>
      <c r="V14" s="28">
        <v>60.247453942758426</v>
      </c>
      <c r="W14" s="28">
        <v>60.040488727274258</v>
      </c>
      <c r="X14" s="28">
        <v>60.773809427804252</v>
      </c>
      <c r="Y14" s="28">
        <v>62.254012337837231</v>
      </c>
    </row>
    <row r="15" spans="1:25" ht="15.75" customHeight="1" x14ac:dyDescent="0.35">
      <c r="A15" s="26" t="s">
        <v>46</v>
      </c>
      <c r="B15" s="27">
        <v>67.44</v>
      </c>
      <c r="C15" s="27">
        <v>68.120000000000019</v>
      </c>
      <c r="D15" s="27">
        <v>69.19</v>
      </c>
      <c r="E15" s="27">
        <v>62.410000000000011</v>
      </c>
      <c r="F15" s="27">
        <v>61.75</v>
      </c>
      <c r="G15" s="27">
        <v>69.920000000000016</v>
      </c>
      <c r="H15" s="27">
        <v>73.170000000000016</v>
      </c>
      <c r="I15" s="27">
        <v>73.259999999999991</v>
      </c>
      <c r="J15" s="27">
        <v>70.039999999999992</v>
      </c>
      <c r="K15" s="27">
        <v>75.94</v>
      </c>
      <c r="L15" s="27">
        <v>97.769999999999982</v>
      </c>
      <c r="M15" s="27"/>
      <c r="N15" s="26" t="s">
        <v>46</v>
      </c>
      <c r="O15" s="27">
        <v>97.907814468589194</v>
      </c>
      <c r="P15" s="27">
        <v>95.578193394013368</v>
      </c>
      <c r="Q15" s="27">
        <v>94.997840228042804</v>
      </c>
      <c r="R15" s="27">
        <v>95.369947465035125</v>
      </c>
      <c r="S15" s="27">
        <v>96.350843909302355</v>
      </c>
      <c r="T15" s="27">
        <v>97.852170754014338</v>
      </c>
      <c r="U15" s="27">
        <v>99.547499343538803</v>
      </c>
      <c r="V15" s="27">
        <v>101.5170946255998</v>
      </c>
      <c r="W15" s="27">
        <v>103.771716513706</v>
      </c>
      <c r="X15" s="27">
        <v>106.19230587757885</v>
      </c>
      <c r="Y15" s="27">
        <v>108.71571314482171</v>
      </c>
    </row>
    <row r="16" spans="1:25" ht="15.75" customHeight="1" x14ac:dyDescent="0.35">
      <c r="A16" s="26" t="s">
        <v>23</v>
      </c>
      <c r="B16" s="28">
        <v>128.85</v>
      </c>
      <c r="C16" s="28">
        <v>130.33000000000001</v>
      </c>
      <c r="D16" s="28">
        <v>128.53</v>
      </c>
      <c r="E16" s="28">
        <v>118.63000000000001</v>
      </c>
      <c r="F16" s="28">
        <v>111.19</v>
      </c>
      <c r="G16" s="28">
        <v>126.55000000000001</v>
      </c>
      <c r="H16" s="28">
        <v>132.4</v>
      </c>
      <c r="I16" s="28">
        <v>135.78</v>
      </c>
      <c r="J16" s="28">
        <v>127.31</v>
      </c>
      <c r="K16" s="28">
        <v>141.04</v>
      </c>
      <c r="L16" s="28">
        <v>208.67</v>
      </c>
      <c r="M16" s="28"/>
      <c r="N16" s="26" t="s">
        <v>23</v>
      </c>
      <c r="O16" s="28">
        <v>206.55776670703059</v>
      </c>
      <c r="P16" s="28">
        <v>184.44971764912316</v>
      </c>
      <c r="Q16" s="28">
        <v>171.3438807628585</v>
      </c>
      <c r="R16" s="28">
        <v>167.53807409132219</v>
      </c>
      <c r="S16" s="28">
        <v>169.83987092278332</v>
      </c>
      <c r="T16" s="28">
        <v>173.64318934936421</v>
      </c>
      <c r="U16" s="28">
        <v>176.32718568161741</v>
      </c>
      <c r="V16" s="28">
        <v>177.72616235961235</v>
      </c>
      <c r="W16" s="28">
        <v>179.88813096725457</v>
      </c>
      <c r="X16" s="28">
        <v>183.16070496786026</v>
      </c>
      <c r="Y16" s="28">
        <v>187.32621293427584</v>
      </c>
    </row>
    <row r="17" spans="1:25" ht="8.1" customHeight="1" x14ac:dyDescent="0.35">
      <c r="A17" s="26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6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15.75" customHeight="1" x14ac:dyDescent="0.35">
      <c r="A18" s="25" t="s">
        <v>25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5" t="s">
        <v>25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.75" customHeight="1" x14ac:dyDescent="0.35">
      <c r="A19" s="26" t="s">
        <v>44</v>
      </c>
      <c r="B19" s="28">
        <v>55.32</v>
      </c>
      <c r="C19" s="28">
        <v>58.18</v>
      </c>
      <c r="D19" s="28">
        <v>58.78</v>
      </c>
      <c r="E19" s="28">
        <v>59.21</v>
      </c>
      <c r="F19" s="28">
        <v>58.79</v>
      </c>
      <c r="G19" s="28">
        <v>58.07</v>
      </c>
      <c r="H19" s="28">
        <v>62.39</v>
      </c>
      <c r="I19" s="28">
        <v>60.93</v>
      </c>
      <c r="J19" s="28">
        <v>60.99</v>
      </c>
      <c r="K19" s="28">
        <v>63.21</v>
      </c>
      <c r="L19" s="28">
        <v>71.09</v>
      </c>
      <c r="M19" s="28"/>
      <c r="N19" s="26" t="s">
        <v>44</v>
      </c>
      <c r="O19" s="28">
        <v>72.940370958879285</v>
      </c>
      <c r="P19" s="28">
        <v>75.992496049490327</v>
      </c>
      <c r="Q19" s="28">
        <v>76.564260872612351</v>
      </c>
      <c r="R19" s="28">
        <v>76.705050840232687</v>
      </c>
      <c r="S19" s="28">
        <v>77.067011974133578</v>
      </c>
      <c r="T19" s="28">
        <v>77.779056519634878</v>
      </c>
      <c r="U19" s="28">
        <v>78.646922825223427</v>
      </c>
      <c r="V19" s="28">
        <v>79.492689438546009</v>
      </c>
      <c r="W19" s="28">
        <v>80.315636160836434</v>
      </c>
      <c r="X19" s="28">
        <v>81.158201812205874</v>
      </c>
      <c r="Y19" s="28">
        <v>82.071415849331132</v>
      </c>
    </row>
    <row r="20" spans="1:25" ht="15.75" customHeight="1" x14ac:dyDescent="0.35">
      <c r="A20" s="26" t="s">
        <v>45</v>
      </c>
      <c r="B20" s="28">
        <v>37.54</v>
      </c>
      <c r="C20" s="28">
        <v>37.450000000000003</v>
      </c>
      <c r="D20" s="28">
        <v>35.92</v>
      </c>
      <c r="E20" s="28">
        <v>33.450000000000003</v>
      </c>
      <c r="F20" s="28">
        <v>28.14</v>
      </c>
      <c r="G20" s="28">
        <v>25.06</v>
      </c>
      <c r="H20" s="28">
        <v>29.17</v>
      </c>
      <c r="I20" s="28">
        <v>31.79</v>
      </c>
      <c r="J20" s="28">
        <v>28.51</v>
      </c>
      <c r="K20" s="28">
        <v>33.340000000000003</v>
      </c>
      <c r="L20" s="28">
        <v>63.92</v>
      </c>
      <c r="M20" s="28"/>
      <c r="N20" s="26" t="s">
        <v>45</v>
      </c>
      <c r="O20" s="28">
        <v>61.145105291527095</v>
      </c>
      <c r="P20" s="28">
        <v>47.50786124568382</v>
      </c>
      <c r="Q20" s="28">
        <v>40.023355793017885</v>
      </c>
      <c r="R20" s="28">
        <v>39.223637620268335</v>
      </c>
      <c r="S20" s="28">
        <v>40.910567932462179</v>
      </c>
      <c r="T20" s="28">
        <v>42.483986848520303</v>
      </c>
      <c r="U20" s="28">
        <v>42.580137885398628</v>
      </c>
      <c r="V20" s="28">
        <v>42.00331586605094</v>
      </c>
      <c r="W20" s="28">
        <v>42.005855151590509</v>
      </c>
      <c r="X20" s="28">
        <v>42.707662420909912</v>
      </c>
      <c r="Y20" s="28">
        <v>43.75497848985674</v>
      </c>
    </row>
    <row r="21" spans="1:25" ht="15.75" customHeight="1" x14ac:dyDescent="0.35">
      <c r="A21" s="26" t="s">
        <v>46</v>
      </c>
      <c r="B21" s="27">
        <v>82.240000000000023</v>
      </c>
      <c r="C21" s="27">
        <v>83.990000000000038</v>
      </c>
      <c r="D21" s="27">
        <v>85.120000000000019</v>
      </c>
      <c r="E21" s="27">
        <v>77.490000000000009</v>
      </c>
      <c r="F21" s="27">
        <v>76.569999999999993</v>
      </c>
      <c r="G21" s="27">
        <v>78.210000000000008</v>
      </c>
      <c r="H21" s="27">
        <v>100.32</v>
      </c>
      <c r="I21" s="27">
        <v>99.829999999999984</v>
      </c>
      <c r="J21" s="27">
        <v>94.56</v>
      </c>
      <c r="K21" s="27">
        <v>102.61000000000001</v>
      </c>
      <c r="L21" s="27">
        <v>138.69</v>
      </c>
      <c r="M21" s="27"/>
      <c r="N21" s="26" t="s">
        <v>46</v>
      </c>
      <c r="O21" s="27">
        <v>134.59457054849912</v>
      </c>
      <c r="P21" s="27">
        <v>129.38245523357375</v>
      </c>
      <c r="Q21" s="27">
        <v>127.79561765589688</v>
      </c>
      <c r="R21" s="27">
        <v>127.56338152150316</v>
      </c>
      <c r="S21" s="27">
        <v>128.34286801573782</v>
      </c>
      <c r="T21" s="27">
        <v>129.80727467270566</v>
      </c>
      <c r="U21" s="27">
        <v>131.55312757681921</v>
      </c>
      <c r="V21" s="27">
        <v>133.74726902548241</v>
      </c>
      <c r="W21" s="27">
        <v>136.57692849797996</v>
      </c>
      <c r="X21" s="27">
        <v>139.59353665695821</v>
      </c>
      <c r="Y21" s="27">
        <v>142.70950765855599</v>
      </c>
    </row>
    <row r="22" spans="1:25" ht="15.75" customHeight="1" x14ac:dyDescent="0.35">
      <c r="A22" s="26" t="s">
        <v>23</v>
      </c>
      <c r="B22" s="27">
        <v>175.10000000000002</v>
      </c>
      <c r="C22" s="27">
        <v>179.62000000000003</v>
      </c>
      <c r="D22" s="27">
        <v>179.82000000000002</v>
      </c>
      <c r="E22" s="27">
        <v>170.15</v>
      </c>
      <c r="F22" s="27">
        <v>163.5</v>
      </c>
      <c r="G22" s="27">
        <v>161.34</v>
      </c>
      <c r="H22" s="27">
        <v>191.88</v>
      </c>
      <c r="I22" s="27">
        <v>192.54999999999998</v>
      </c>
      <c r="J22" s="27">
        <v>184.06</v>
      </c>
      <c r="K22" s="27">
        <v>199.16000000000003</v>
      </c>
      <c r="L22" s="27">
        <v>273.7</v>
      </c>
      <c r="M22" s="27"/>
      <c r="N22" s="26" t="s">
        <v>23</v>
      </c>
      <c r="O22" s="27">
        <v>268.68004679890549</v>
      </c>
      <c r="P22" s="27">
        <v>252.88281252874791</v>
      </c>
      <c r="Q22" s="27">
        <v>244.38323432152711</v>
      </c>
      <c r="R22" s="27">
        <v>243.49206998200418</v>
      </c>
      <c r="S22" s="27">
        <v>246.32044792233359</v>
      </c>
      <c r="T22" s="27">
        <v>250.07031804086083</v>
      </c>
      <c r="U22" s="27">
        <v>252.78018828744126</v>
      </c>
      <c r="V22" s="27">
        <v>255.24327433007937</v>
      </c>
      <c r="W22" s="27">
        <v>258.89841981040689</v>
      </c>
      <c r="X22" s="27">
        <v>263.45940089007399</v>
      </c>
      <c r="Y22" s="27">
        <v>268.53590199774385</v>
      </c>
    </row>
    <row r="23" spans="1:25" ht="8.1" customHeight="1" x14ac:dyDescent="0.3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6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75" customHeight="1" x14ac:dyDescent="0.35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5" t="s">
        <v>26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75" customHeight="1" x14ac:dyDescent="0.35">
      <c r="A25" s="26" t="s">
        <v>44</v>
      </c>
      <c r="B25" s="28">
        <v>98.6</v>
      </c>
      <c r="C25" s="28">
        <v>100.74</v>
      </c>
      <c r="D25" s="28">
        <v>100.82</v>
      </c>
      <c r="E25" s="28">
        <v>70.430000000000007</v>
      </c>
      <c r="F25" s="28">
        <v>69.099999999999994</v>
      </c>
      <c r="G25" s="28">
        <v>68.349999999999994</v>
      </c>
      <c r="H25" s="28">
        <v>67.06</v>
      </c>
      <c r="I25" s="28">
        <v>84.26</v>
      </c>
      <c r="J25" s="28">
        <v>82.41</v>
      </c>
      <c r="K25" s="28">
        <v>85.62</v>
      </c>
      <c r="L25" s="28">
        <v>95.8</v>
      </c>
      <c r="M25" s="28"/>
      <c r="N25" s="26" t="s">
        <v>44</v>
      </c>
      <c r="O25" s="28">
        <v>98.380033199011137</v>
      </c>
      <c r="P25" s="28">
        <v>99.671524151434866</v>
      </c>
      <c r="Q25" s="28">
        <v>99.712430553893157</v>
      </c>
      <c r="R25" s="28">
        <v>100.2710804395372</v>
      </c>
      <c r="S25" s="28">
        <v>100.66650052213835</v>
      </c>
      <c r="T25" s="28">
        <v>101.44493957888734</v>
      </c>
      <c r="U25" s="28">
        <v>102.53083129388227</v>
      </c>
      <c r="V25" s="28">
        <v>103.61012206699471</v>
      </c>
      <c r="W25" s="28">
        <v>104.58862585623304</v>
      </c>
      <c r="X25" s="28">
        <v>105.59732642401589</v>
      </c>
      <c r="Y25" s="28">
        <v>106.70022178340842</v>
      </c>
    </row>
    <row r="26" spans="1:25" ht="15.75" customHeight="1" x14ac:dyDescent="0.35">
      <c r="A26" s="26" t="s">
        <v>45</v>
      </c>
      <c r="B26" s="28">
        <v>99.6</v>
      </c>
      <c r="C26" s="28">
        <v>96.72</v>
      </c>
      <c r="D26" s="28">
        <v>93.22</v>
      </c>
      <c r="E26" s="28">
        <v>75.36</v>
      </c>
      <c r="F26" s="28">
        <v>62.06</v>
      </c>
      <c r="G26" s="28">
        <v>55.77</v>
      </c>
      <c r="H26" s="28">
        <v>52.99</v>
      </c>
      <c r="I26" s="28">
        <v>72.02</v>
      </c>
      <c r="J26" s="28">
        <v>61</v>
      </c>
      <c r="K26" s="28">
        <v>73.03</v>
      </c>
      <c r="L26" s="28">
        <v>135.44</v>
      </c>
      <c r="M26" s="28"/>
      <c r="N26" s="26" t="s">
        <v>45</v>
      </c>
      <c r="O26" s="28">
        <v>129.42885707488006</v>
      </c>
      <c r="P26" s="28">
        <v>102.8998814373046</v>
      </c>
      <c r="Q26" s="28">
        <v>84.046663080048774</v>
      </c>
      <c r="R26" s="28">
        <v>82.969159205537522</v>
      </c>
      <c r="S26" s="28">
        <v>87.462034090401218</v>
      </c>
      <c r="T26" s="28">
        <v>90.6148056675775</v>
      </c>
      <c r="U26" s="28">
        <v>90.727030333220455</v>
      </c>
      <c r="V26" s="28">
        <v>89.388023821313226</v>
      </c>
      <c r="W26" s="28">
        <v>89.299435918730921</v>
      </c>
      <c r="X26" s="28">
        <v>90.880481524338677</v>
      </c>
      <c r="Y26" s="28">
        <v>93.341511615474275</v>
      </c>
    </row>
    <row r="27" spans="1:25" ht="15.75" customHeight="1" x14ac:dyDescent="0.35">
      <c r="A27" s="26" t="s">
        <v>46</v>
      </c>
      <c r="B27" s="27">
        <v>323.99000000000007</v>
      </c>
      <c r="C27" s="27">
        <v>314.61999999999995</v>
      </c>
      <c r="D27" s="27">
        <v>338.34000000000003</v>
      </c>
      <c r="E27" s="27">
        <v>306.27</v>
      </c>
      <c r="F27" s="27">
        <v>311.71000000000004</v>
      </c>
      <c r="G27" s="27">
        <v>313.21000000000004</v>
      </c>
      <c r="H27" s="27">
        <v>295.02</v>
      </c>
      <c r="I27" s="27">
        <v>304.44000000000005</v>
      </c>
      <c r="J27" s="27">
        <v>273.43999999999994</v>
      </c>
      <c r="K27" s="27">
        <v>314.88</v>
      </c>
      <c r="L27" s="27">
        <v>358.04000000000008</v>
      </c>
      <c r="M27" s="27"/>
      <c r="N27" s="26" t="s">
        <v>46</v>
      </c>
      <c r="O27" s="27">
        <v>356.77361866109686</v>
      </c>
      <c r="P27" s="27">
        <v>340.4108915204099</v>
      </c>
      <c r="Q27" s="27">
        <v>345.91179434859419</v>
      </c>
      <c r="R27" s="27">
        <v>351.02273303439432</v>
      </c>
      <c r="S27" s="27">
        <v>354.09544122314895</v>
      </c>
      <c r="T27" s="27">
        <v>358.24019987187074</v>
      </c>
      <c r="U27" s="27">
        <v>362.24870740118553</v>
      </c>
      <c r="V27" s="27">
        <v>368.14724893080256</v>
      </c>
      <c r="W27" s="27">
        <v>376.54934446545292</v>
      </c>
      <c r="X27" s="27">
        <v>385.63182307463899</v>
      </c>
      <c r="Y27" s="27">
        <v>394.82344192891287</v>
      </c>
    </row>
    <row r="28" spans="1:25" ht="15.75" customHeight="1" x14ac:dyDescent="0.35">
      <c r="A28" s="26" t="s">
        <v>23</v>
      </c>
      <c r="B28" s="27">
        <v>522.19000000000005</v>
      </c>
      <c r="C28" s="27">
        <v>512.07999999999993</v>
      </c>
      <c r="D28" s="27">
        <v>532.38</v>
      </c>
      <c r="E28" s="27">
        <v>452.06</v>
      </c>
      <c r="F28" s="27">
        <v>442.87</v>
      </c>
      <c r="G28" s="27">
        <v>437.33000000000004</v>
      </c>
      <c r="H28" s="27">
        <v>415.07</v>
      </c>
      <c r="I28" s="27">
        <v>460.72000000000008</v>
      </c>
      <c r="J28" s="27">
        <v>416.84999999999997</v>
      </c>
      <c r="K28" s="27">
        <v>473.53000000000003</v>
      </c>
      <c r="L28" s="27">
        <v>589.28000000000009</v>
      </c>
      <c r="M28" s="27"/>
      <c r="N28" s="26" t="s">
        <v>23</v>
      </c>
      <c r="O28" s="27">
        <v>584.58250893498803</v>
      </c>
      <c r="P28" s="27">
        <v>542.98229710914939</v>
      </c>
      <c r="Q28" s="27">
        <v>529.6708879825361</v>
      </c>
      <c r="R28" s="27">
        <v>534.26297267946904</v>
      </c>
      <c r="S28" s="27">
        <v>542.22397583568852</v>
      </c>
      <c r="T28" s="27">
        <v>550.29994511833559</v>
      </c>
      <c r="U28" s="27">
        <v>555.50656902828825</v>
      </c>
      <c r="V28" s="27">
        <v>561.14539481911049</v>
      </c>
      <c r="W28" s="27">
        <v>570.43740624041686</v>
      </c>
      <c r="X28" s="27">
        <v>582.10963102299354</v>
      </c>
      <c r="Y28" s="27">
        <v>594.86517532779555</v>
      </c>
    </row>
    <row r="29" spans="1:25" ht="8.1" customHeight="1" x14ac:dyDescent="0.3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ht="15.75" customHeight="1" x14ac:dyDescent="0.35">
      <c r="A30" s="25" t="s">
        <v>27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5" t="s">
        <v>27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5.75" customHeight="1" x14ac:dyDescent="0.35">
      <c r="A31" s="26" t="s">
        <v>44</v>
      </c>
      <c r="B31" s="28">
        <v>68.28</v>
      </c>
      <c r="C31" s="28">
        <v>84.39</v>
      </c>
      <c r="D31" s="28">
        <v>98.91</v>
      </c>
      <c r="E31" s="28">
        <v>101.77</v>
      </c>
      <c r="F31" s="28">
        <v>99.03</v>
      </c>
      <c r="G31" s="28">
        <v>105.51</v>
      </c>
      <c r="H31" s="28">
        <v>104.89</v>
      </c>
      <c r="I31" s="28">
        <v>98.43</v>
      </c>
      <c r="J31" s="28">
        <v>88.75</v>
      </c>
      <c r="K31" s="28">
        <v>103.89</v>
      </c>
      <c r="L31" s="28">
        <v>118.04</v>
      </c>
      <c r="M31" s="28"/>
      <c r="N31" s="26" t="s">
        <v>44</v>
      </c>
      <c r="O31" s="28">
        <v>120.22003319901113</v>
      </c>
      <c r="P31" s="28">
        <v>122.03665846427135</v>
      </c>
      <c r="Q31" s="28">
        <v>119.6144598311859</v>
      </c>
      <c r="R31" s="28">
        <v>121.43017038117829</v>
      </c>
      <c r="S31" s="28">
        <v>121.73076505962966</v>
      </c>
      <c r="T31" s="28">
        <v>123.241807470347</v>
      </c>
      <c r="U31" s="28">
        <v>124.60665393066799</v>
      </c>
      <c r="V31" s="28">
        <v>125.86429813781172</v>
      </c>
      <c r="W31" s="28">
        <v>126.93529973972261</v>
      </c>
      <c r="X31" s="28">
        <v>127.97188506272259</v>
      </c>
      <c r="Y31" s="28">
        <v>128.89078799731658</v>
      </c>
    </row>
    <row r="32" spans="1:25" ht="15.75" customHeight="1" x14ac:dyDescent="0.35">
      <c r="A32" s="26" t="s">
        <v>45</v>
      </c>
      <c r="B32" s="28">
        <v>112.45</v>
      </c>
      <c r="C32" s="28">
        <v>138.82</v>
      </c>
      <c r="D32" s="28">
        <v>135.4</v>
      </c>
      <c r="E32" s="28">
        <v>124.68</v>
      </c>
      <c r="F32" s="28">
        <v>105.65</v>
      </c>
      <c r="G32" s="28">
        <v>94.38</v>
      </c>
      <c r="H32" s="28">
        <v>90.79</v>
      </c>
      <c r="I32" s="28">
        <v>96.57</v>
      </c>
      <c r="J32" s="28">
        <v>92.53</v>
      </c>
      <c r="K32" s="28">
        <v>130.71</v>
      </c>
      <c r="L32" s="28">
        <v>243.28</v>
      </c>
      <c r="M32" s="28"/>
      <c r="N32" s="26" t="s">
        <v>45</v>
      </c>
      <c r="O32" s="28">
        <v>238.59596717502308</v>
      </c>
      <c r="P32" s="28">
        <v>183.98514433716116</v>
      </c>
      <c r="Q32" s="28">
        <v>162.78437729126472</v>
      </c>
      <c r="R32" s="28">
        <v>160.51975047410116</v>
      </c>
      <c r="S32" s="28">
        <v>164.79669054969804</v>
      </c>
      <c r="T32" s="28">
        <v>169.86126358014462</v>
      </c>
      <c r="U32" s="28">
        <v>170.53720523465813</v>
      </c>
      <c r="V32" s="28">
        <v>169.21287920135563</v>
      </c>
      <c r="W32" s="28">
        <v>169.31094643922432</v>
      </c>
      <c r="X32" s="28">
        <v>171.3725601212667</v>
      </c>
      <c r="Y32" s="28">
        <v>174.76515992290481</v>
      </c>
    </row>
    <row r="33" spans="1:25" ht="15.75" customHeight="1" x14ac:dyDescent="0.35">
      <c r="A33" s="26" t="s">
        <v>46</v>
      </c>
      <c r="B33" s="27">
        <v>375.03000000000009</v>
      </c>
      <c r="C33" s="27">
        <v>406.13999999999993</v>
      </c>
      <c r="D33" s="27">
        <v>393.7999999999999</v>
      </c>
      <c r="E33" s="27">
        <v>345.22000000000008</v>
      </c>
      <c r="F33" s="27">
        <v>340.75999999999993</v>
      </c>
      <c r="G33" s="27">
        <v>353.68000000000006</v>
      </c>
      <c r="H33" s="27">
        <v>369.51000000000005</v>
      </c>
      <c r="I33" s="27">
        <v>381.43999999999994</v>
      </c>
      <c r="J33" s="27">
        <v>345.7700000000001</v>
      </c>
      <c r="K33" s="27">
        <v>416</v>
      </c>
      <c r="L33" s="27">
        <v>531.76000000000022</v>
      </c>
      <c r="M33" s="27"/>
      <c r="N33" s="26" t="s">
        <v>46</v>
      </c>
      <c r="O33" s="27">
        <v>519.64558067869962</v>
      </c>
      <c r="P33" s="27">
        <v>499.1711440131819</v>
      </c>
      <c r="Q33" s="27">
        <v>494.93718888171287</v>
      </c>
      <c r="R33" s="27">
        <v>496.35959122758101</v>
      </c>
      <c r="S33" s="27">
        <v>501.06196750965773</v>
      </c>
      <c r="T33" s="27">
        <v>508.09281730028385</v>
      </c>
      <c r="U33" s="27">
        <v>515.507818976105</v>
      </c>
      <c r="V33" s="27">
        <v>524.22255919746704</v>
      </c>
      <c r="W33" s="27">
        <v>535.01092350102203</v>
      </c>
      <c r="X33" s="27">
        <v>546.57781654418477</v>
      </c>
      <c r="Y33" s="27">
        <v>558.49984403199039</v>
      </c>
    </row>
    <row r="34" spans="1:25" ht="15.75" customHeight="1" x14ac:dyDescent="0.35">
      <c r="A34" s="26" t="s">
        <v>23</v>
      </c>
      <c r="B34" s="27">
        <v>555.7600000000001</v>
      </c>
      <c r="C34" s="27">
        <v>629.34999999999991</v>
      </c>
      <c r="D34" s="27">
        <v>628.1099999999999</v>
      </c>
      <c r="E34" s="27">
        <v>571.67000000000007</v>
      </c>
      <c r="F34" s="27">
        <v>545.43999999999994</v>
      </c>
      <c r="G34" s="27">
        <v>553.57000000000005</v>
      </c>
      <c r="H34" s="27">
        <v>565.19000000000005</v>
      </c>
      <c r="I34" s="27">
        <v>576.43999999999994</v>
      </c>
      <c r="J34" s="27">
        <v>527.05000000000007</v>
      </c>
      <c r="K34" s="27">
        <v>650.6</v>
      </c>
      <c r="L34" s="27">
        <v>893.08000000000015</v>
      </c>
      <c r="M34" s="27"/>
      <c r="N34" s="26" t="s">
        <v>23</v>
      </c>
      <c r="O34" s="27">
        <v>878.46158105273389</v>
      </c>
      <c r="P34" s="27">
        <v>805.1929468146144</v>
      </c>
      <c r="Q34" s="27">
        <v>777.3360260041635</v>
      </c>
      <c r="R34" s="27">
        <v>778.30951208286046</v>
      </c>
      <c r="S34" s="27">
        <v>787.58942311898545</v>
      </c>
      <c r="T34" s="27">
        <v>801.19588835077548</v>
      </c>
      <c r="U34" s="27">
        <v>810.65167814143115</v>
      </c>
      <c r="V34" s="27">
        <v>819.29973653663433</v>
      </c>
      <c r="W34" s="27">
        <v>831.25716967996902</v>
      </c>
      <c r="X34" s="27">
        <v>845.92226172817402</v>
      </c>
      <c r="Y34" s="27">
        <v>862.15579195221176</v>
      </c>
    </row>
    <row r="35" spans="1:25" ht="8.1" customHeight="1" x14ac:dyDescent="0.3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6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ht="15.75" customHeight="1" x14ac:dyDescent="0.35">
      <c r="A36" s="25" t="s">
        <v>28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5" t="s">
        <v>28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5.75" customHeight="1" x14ac:dyDescent="0.35">
      <c r="A37" s="26" t="s">
        <v>44</v>
      </c>
      <c r="B37" s="28">
        <v>13.67</v>
      </c>
      <c r="C37" s="28">
        <v>13.99</v>
      </c>
      <c r="D37" s="28">
        <v>14.2</v>
      </c>
      <c r="E37" s="28">
        <v>14.21</v>
      </c>
      <c r="F37" s="28">
        <v>14.89</v>
      </c>
      <c r="G37" s="28">
        <v>14.76</v>
      </c>
      <c r="H37" s="28">
        <v>14.47</v>
      </c>
      <c r="I37" s="28">
        <v>13.55</v>
      </c>
      <c r="J37" s="28">
        <v>13.68</v>
      </c>
      <c r="K37" s="28">
        <v>14.13</v>
      </c>
      <c r="L37" s="28">
        <v>15.01</v>
      </c>
      <c r="M37" s="28"/>
      <c r="N37" s="26" t="s">
        <v>44</v>
      </c>
      <c r="O37" s="28">
        <v>15.378672199835188</v>
      </c>
      <c r="P37" s="28">
        <v>15.700862236995027</v>
      </c>
      <c r="Q37" s="28">
        <v>15.435147311315403</v>
      </c>
      <c r="R37" s="28">
        <v>15.478526185796328</v>
      </c>
      <c r="S37" s="28">
        <v>15.535726391839743</v>
      </c>
      <c r="T37" s="28">
        <v>15.668761101557751</v>
      </c>
      <c r="U37" s="28">
        <v>15.80187387771109</v>
      </c>
      <c r="V37" s="28">
        <v>15.917492858469659</v>
      </c>
      <c r="W37" s="28">
        <v>16.024320528184262</v>
      </c>
      <c r="X37" s="28">
        <v>16.136880727997653</v>
      </c>
      <c r="Y37" s="28">
        <v>16.267889550145636</v>
      </c>
    </row>
    <row r="38" spans="1:25" ht="15.75" customHeight="1" x14ac:dyDescent="0.35">
      <c r="A38" s="26" t="s">
        <v>45</v>
      </c>
      <c r="B38" s="28">
        <v>47.37</v>
      </c>
      <c r="C38" s="28">
        <v>46.63</v>
      </c>
      <c r="D38" s="28">
        <v>44.45</v>
      </c>
      <c r="E38" s="28">
        <v>43.8</v>
      </c>
      <c r="F38" s="28">
        <v>36.74</v>
      </c>
      <c r="G38" s="28">
        <v>33.090000000000003</v>
      </c>
      <c r="H38" s="28">
        <v>31.56</v>
      </c>
      <c r="I38" s="28">
        <v>39.71</v>
      </c>
      <c r="J38" s="28">
        <v>35.619999999999997</v>
      </c>
      <c r="K38" s="28">
        <v>42.35</v>
      </c>
      <c r="L38" s="28">
        <v>79.78</v>
      </c>
      <c r="M38" s="28"/>
      <c r="N38" s="26" t="s">
        <v>45</v>
      </c>
      <c r="O38" s="28">
        <v>77.286853415119268</v>
      </c>
      <c r="P38" s="28">
        <v>60.323107588828961</v>
      </c>
      <c r="Q38" s="28">
        <v>52.179143692712216</v>
      </c>
      <c r="R38" s="28">
        <v>51.461730459257957</v>
      </c>
      <c r="S38" s="28">
        <v>54.383223919775389</v>
      </c>
      <c r="T38" s="28">
        <v>56.196565657659484</v>
      </c>
      <c r="U38" s="28">
        <v>56.139505649230578</v>
      </c>
      <c r="V38" s="28">
        <v>55.196397392581233</v>
      </c>
      <c r="W38" s="28">
        <v>55.015579757382284</v>
      </c>
      <c r="X38" s="28">
        <v>55.870336117369469</v>
      </c>
      <c r="Y38" s="28">
        <v>57.28903547042691</v>
      </c>
    </row>
    <row r="39" spans="1:25" ht="15.75" customHeight="1" x14ac:dyDescent="0.35">
      <c r="A39" s="26" t="s">
        <v>46</v>
      </c>
      <c r="B39" s="27">
        <v>85.85</v>
      </c>
      <c r="C39" s="27">
        <v>87.159999999999968</v>
      </c>
      <c r="D39" s="27">
        <v>88.1</v>
      </c>
      <c r="E39" s="27">
        <v>78.600000000000023</v>
      </c>
      <c r="F39" s="27">
        <v>77.13</v>
      </c>
      <c r="G39" s="27">
        <v>79.450000000000017</v>
      </c>
      <c r="H39" s="27">
        <v>81.089999999999989</v>
      </c>
      <c r="I39" s="27">
        <v>88.13000000000001</v>
      </c>
      <c r="J39" s="27">
        <v>84.759999999999977</v>
      </c>
      <c r="K39" s="27">
        <v>91.029999999999987</v>
      </c>
      <c r="L39" s="27">
        <v>118.23999999999997</v>
      </c>
      <c r="M39" s="27"/>
      <c r="N39" s="26" t="s">
        <v>46</v>
      </c>
      <c r="O39" s="27">
        <v>117.41554119039303</v>
      </c>
      <c r="P39" s="27">
        <v>114.27831103667357</v>
      </c>
      <c r="Q39" s="27">
        <v>112.88862352484034</v>
      </c>
      <c r="R39" s="27">
        <v>112.67802860456547</v>
      </c>
      <c r="S39" s="27">
        <v>113.82308383715741</v>
      </c>
      <c r="T39" s="27">
        <v>115.70411669052923</v>
      </c>
      <c r="U39" s="27">
        <v>117.96379694751364</v>
      </c>
      <c r="V39" s="27">
        <v>120.75188278560819</v>
      </c>
      <c r="W39" s="27">
        <v>123.73899611642202</v>
      </c>
      <c r="X39" s="27">
        <v>126.89583641707996</v>
      </c>
      <c r="Y39" s="27">
        <v>130.14321150611912</v>
      </c>
    </row>
    <row r="40" spans="1:25" ht="15.75" customHeight="1" x14ac:dyDescent="0.35">
      <c r="A40" s="26" t="s">
        <v>23</v>
      </c>
      <c r="B40" s="28">
        <v>146.88999999999999</v>
      </c>
      <c r="C40" s="28">
        <v>147.77999999999997</v>
      </c>
      <c r="D40" s="28">
        <v>146.75</v>
      </c>
      <c r="E40" s="28">
        <v>136.61000000000001</v>
      </c>
      <c r="F40" s="28">
        <v>128.76</v>
      </c>
      <c r="G40" s="28">
        <v>127.30000000000003</v>
      </c>
      <c r="H40" s="28">
        <v>127.11999999999999</v>
      </c>
      <c r="I40" s="28">
        <v>141.39000000000001</v>
      </c>
      <c r="J40" s="28">
        <v>134.05999999999997</v>
      </c>
      <c r="K40" s="28">
        <v>147.51</v>
      </c>
      <c r="L40" s="28">
        <v>213.02999999999997</v>
      </c>
      <c r="M40" s="28"/>
      <c r="N40" s="26" t="s">
        <v>23</v>
      </c>
      <c r="O40" s="28">
        <v>210.08106680534749</v>
      </c>
      <c r="P40" s="28">
        <v>190.30228086249755</v>
      </c>
      <c r="Q40" s="28">
        <v>180.50291452886796</v>
      </c>
      <c r="R40" s="28">
        <v>179.61828524961976</v>
      </c>
      <c r="S40" s="28">
        <v>183.74203414877255</v>
      </c>
      <c r="T40" s="28">
        <v>187.56944344974647</v>
      </c>
      <c r="U40" s="28">
        <v>189.90517647445532</v>
      </c>
      <c r="V40" s="28">
        <v>191.86577303665908</v>
      </c>
      <c r="W40" s="28">
        <v>194.77889640198856</v>
      </c>
      <c r="X40" s="28">
        <v>198.90305326244709</v>
      </c>
      <c r="Y40" s="28">
        <v>203.70013652669167</v>
      </c>
    </row>
    <row r="41" spans="1:25" ht="8.1" customHeight="1" x14ac:dyDescent="0.35">
      <c r="A41" s="26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6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15.75" customHeight="1" x14ac:dyDescent="0.35">
      <c r="A42" s="25" t="s">
        <v>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5" t="s">
        <v>29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5.75" customHeight="1" x14ac:dyDescent="0.35">
      <c r="A43" s="26" t="s">
        <v>44</v>
      </c>
      <c r="B43" s="28">
        <v>20.38</v>
      </c>
      <c r="C43" s="28">
        <v>22.04</v>
      </c>
      <c r="D43" s="28">
        <v>21.97</v>
      </c>
      <c r="E43" s="28">
        <v>23.28</v>
      </c>
      <c r="F43" s="28">
        <v>23.08</v>
      </c>
      <c r="G43" s="28">
        <v>23.25</v>
      </c>
      <c r="H43" s="28">
        <v>23.1</v>
      </c>
      <c r="I43" s="28">
        <v>20.239999999999998</v>
      </c>
      <c r="J43" s="28">
        <v>20.170000000000002</v>
      </c>
      <c r="K43" s="28">
        <v>20.94</v>
      </c>
      <c r="L43" s="28">
        <v>23.23</v>
      </c>
      <c r="M43" s="28"/>
      <c r="N43" s="26" t="s">
        <v>44</v>
      </c>
      <c r="O43" s="28">
        <v>23.836672199835192</v>
      </c>
      <c r="P43" s="28">
        <v>25.073763812169986</v>
      </c>
      <c r="Q43" s="28">
        <v>23.86714262285998</v>
      </c>
      <c r="R43" s="28">
        <v>23.165446997466518</v>
      </c>
      <c r="S43" s="28">
        <v>22.828507228475722</v>
      </c>
      <c r="T43" s="28">
        <v>22.915632870605386</v>
      </c>
      <c r="U43" s="28">
        <v>23.034856007456575</v>
      </c>
      <c r="V43" s="28">
        <v>23.107065827053518</v>
      </c>
      <c r="W43" s="28">
        <v>23.155832814031374</v>
      </c>
      <c r="X43" s="28">
        <v>23.22030811295587</v>
      </c>
      <c r="Y43" s="28">
        <v>23.3238995482848</v>
      </c>
    </row>
    <row r="44" spans="1:25" ht="15.75" customHeight="1" x14ac:dyDescent="0.35">
      <c r="A44" s="26" t="s">
        <v>45</v>
      </c>
      <c r="B44" s="28">
        <v>63.23</v>
      </c>
      <c r="C44" s="28">
        <v>63.5</v>
      </c>
      <c r="D44" s="28">
        <v>60.6</v>
      </c>
      <c r="E44" s="28">
        <v>54.1</v>
      </c>
      <c r="F44" s="28">
        <v>46.68</v>
      </c>
      <c r="G44" s="28">
        <v>42.81</v>
      </c>
      <c r="H44" s="28">
        <v>41.22</v>
      </c>
      <c r="I44" s="28">
        <v>47.48</v>
      </c>
      <c r="J44" s="28">
        <v>42.37</v>
      </c>
      <c r="K44" s="28">
        <v>50.36</v>
      </c>
      <c r="L44" s="28">
        <v>94.65</v>
      </c>
      <c r="M44" s="28"/>
      <c r="N44" s="26" t="s">
        <v>45</v>
      </c>
      <c r="O44" s="28">
        <v>91.613926162025621</v>
      </c>
      <c r="P44" s="28">
        <v>72.505582806181337</v>
      </c>
      <c r="Q44" s="28">
        <v>60.967836715598544</v>
      </c>
      <c r="R44" s="28">
        <v>59.207017847054011</v>
      </c>
      <c r="S44" s="28">
        <v>60.530338191225937</v>
      </c>
      <c r="T44" s="28">
        <v>62.688406775422457</v>
      </c>
      <c r="U44" s="28">
        <v>62.874901319949657</v>
      </c>
      <c r="V44" s="28">
        <v>62.148604739799296</v>
      </c>
      <c r="W44" s="28">
        <v>62.064254443519104</v>
      </c>
      <c r="X44" s="28">
        <v>62.941571543340764</v>
      </c>
      <c r="Y44" s="28">
        <v>64.425588796254914</v>
      </c>
    </row>
    <row r="45" spans="1:25" ht="15.75" customHeight="1" x14ac:dyDescent="0.35">
      <c r="A45" s="26" t="s">
        <v>46</v>
      </c>
      <c r="B45" s="27">
        <v>108.71000000000002</v>
      </c>
      <c r="C45" s="27">
        <v>113.54999999999998</v>
      </c>
      <c r="D45" s="27">
        <v>114.27000000000001</v>
      </c>
      <c r="E45" s="27">
        <v>97.70999999999998</v>
      </c>
      <c r="F45" s="27">
        <v>100.36000000000001</v>
      </c>
      <c r="G45" s="27">
        <v>106.41</v>
      </c>
      <c r="H45" s="27">
        <v>110.68000000000004</v>
      </c>
      <c r="I45" s="27">
        <v>79.910000000000025</v>
      </c>
      <c r="J45" s="27">
        <v>75.129999999999967</v>
      </c>
      <c r="K45" s="27">
        <v>82.999999999999986</v>
      </c>
      <c r="L45" s="27">
        <v>109.41999999999997</v>
      </c>
      <c r="M45" s="27"/>
      <c r="N45" s="26" t="s">
        <v>46</v>
      </c>
      <c r="O45" s="27">
        <v>108.58908308742116</v>
      </c>
      <c r="P45" s="27">
        <v>104.27908545182972</v>
      </c>
      <c r="Q45" s="27">
        <v>102.71600716333107</v>
      </c>
      <c r="R45" s="27">
        <v>102.97723490541497</v>
      </c>
      <c r="S45" s="27">
        <v>103.98813535178897</v>
      </c>
      <c r="T45" s="27">
        <v>105.79690028916497</v>
      </c>
      <c r="U45" s="27">
        <v>107.74120344367481</v>
      </c>
      <c r="V45" s="27">
        <v>110.01221049167219</v>
      </c>
      <c r="W45" s="27">
        <v>112.62435448100267</v>
      </c>
      <c r="X45" s="27">
        <v>115.42577467704075</v>
      </c>
      <c r="Y45" s="27">
        <v>118.31483514211939</v>
      </c>
    </row>
    <row r="46" spans="1:25" ht="15.75" customHeight="1" x14ac:dyDescent="0.35">
      <c r="A46" s="26" t="s">
        <v>23</v>
      </c>
      <c r="B46" s="27">
        <v>192.32000000000002</v>
      </c>
      <c r="C46" s="27">
        <v>199.08999999999997</v>
      </c>
      <c r="D46" s="27">
        <v>196.84</v>
      </c>
      <c r="E46" s="27">
        <v>175.08999999999997</v>
      </c>
      <c r="F46" s="27">
        <v>170.12</v>
      </c>
      <c r="G46" s="27">
        <v>172.47</v>
      </c>
      <c r="H46" s="27">
        <v>175.00000000000003</v>
      </c>
      <c r="I46" s="27">
        <v>147.63000000000002</v>
      </c>
      <c r="J46" s="27">
        <v>137.66999999999996</v>
      </c>
      <c r="K46" s="27">
        <v>154.29999999999998</v>
      </c>
      <c r="L46" s="27">
        <v>227.29999999999998</v>
      </c>
      <c r="M46" s="27"/>
      <c r="N46" s="26" t="s">
        <v>23</v>
      </c>
      <c r="O46" s="27">
        <v>224.03968144928197</v>
      </c>
      <c r="P46" s="27">
        <v>201.85843207018104</v>
      </c>
      <c r="Q46" s="27">
        <v>187.55098650178959</v>
      </c>
      <c r="R46" s="27">
        <v>185.3496997499355</v>
      </c>
      <c r="S46" s="27">
        <v>187.34698077149062</v>
      </c>
      <c r="T46" s="27">
        <v>191.40093993519281</v>
      </c>
      <c r="U46" s="27">
        <v>193.65096077108103</v>
      </c>
      <c r="V46" s="27">
        <v>195.26788105852501</v>
      </c>
      <c r="W46" s="27">
        <v>197.84444173855314</v>
      </c>
      <c r="X46" s="27">
        <v>201.58765433333738</v>
      </c>
      <c r="Y46" s="27">
        <v>206.06432348665911</v>
      </c>
    </row>
    <row r="47" spans="1:25" ht="8.1" customHeight="1" x14ac:dyDescent="0.35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6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15.75" customHeight="1" x14ac:dyDescent="0.35">
      <c r="A48" s="25" t="s">
        <v>30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5" t="s">
        <v>30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5.75" customHeight="1" x14ac:dyDescent="0.35">
      <c r="A49" s="26" t="s">
        <v>44</v>
      </c>
      <c r="B49" s="28">
        <v>15.76</v>
      </c>
      <c r="C49" s="28">
        <v>15.47</v>
      </c>
      <c r="D49" s="28">
        <v>16.28</v>
      </c>
      <c r="E49" s="28">
        <v>20.65</v>
      </c>
      <c r="F49" s="28">
        <v>19.54</v>
      </c>
      <c r="G49" s="28">
        <v>19.559999999999999</v>
      </c>
      <c r="H49" s="28">
        <v>18.62</v>
      </c>
      <c r="I49" s="28">
        <v>18.28</v>
      </c>
      <c r="J49" s="28">
        <v>18.21</v>
      </c>
      <c r="K49" s="28">
        <v>18.96</v>
      </c>
      <c r="L49" s="28">
        <v>20.49</v>
      </c>
      <c r="M49" s="28"/>
      <c r="N49" s="26" t="s">
        <v>44</v>
      </c>
      <c r="O49" s="28">
        <v>18.69267219983519</v>
      </c>
      <c r="P49" s="28">
        <v>17.934104471242094</v>
      </c>
      <c r="Q49" s="28">
        <v>17.63364701431054</v>
      </c>
      <c r="R49" s="28">
        <v>17.664571034112139</v>
      </c>
      <c r="S49" s="28">
        <v>17.695752199329281</v>
      </c>
      <c r="T49" s="28">
        <v>17.857393990680936</v>
      </c>
      <c r="U49" s="28">
        <v>18.065469266915375</v>
      </c>
      <c r="V49" s="28">
        <v>18.236161014081876</v>
      </c>
      <c r="W49" s="28">
        <v>18.388857194358547</v>
      </c>
      <c r="X49" s="28">
        <v>18.555197407995252</v>
      </c>
      <c r="Y49" s="28">
        <v>18.75187996885634</v>
      </c>
    </row>
    <row r="50" spans="1:25" ht="15.75" customHeight="1" x14ac:dyDescent="0.35">
      <c r="A50" s="26" t="s">
        <v>45</v>
      </c>
      <c r="B50" s="28">
        <v>51.78</v>
      </c>
      <c r="C50" s="28">
        <v>46.02</v>
      </c>
      <c r="D50" s="28">
        <v>46.08</v>
      </c>
      <c r="E50" s="28">
        <v>52.43</v>
      </c>
      <c r="F50" s="28">
        <v>43.36</v>
      </c>
      <c r="G50" s="28">
        <v>39.21</v>
      </c>
      <c r="H50" s="28">
        <v>39.24</v>
      </c>
      <c r="I50" s="28">
        <v>42.62</v>
      </c>
      <c r="J50" s="28">
        <v>37.64</v>
      </c>
      <c r="K50" s="28">
        <v>44.89</v>
      </c>
      <c r="L50" s="28">
        <v>84.03</v>
      </c>
      <c r="M50" s="28"/>
      <c r="N50" s="26" t="s">
        <v>45</v>
      </c>
      <c r="O50" s="28">
        <v>81.629761731747152</v>
      </c>
      <c r="P50" s="28">
        <v>65.152056785972775</v>
      </c>
      <c r="Q50" s="28">
        <v>54.204011321105071</v>
      </c>
      <c r="R50" s="28">
        <v>53.121820568845266</v>
      </c>
      <c r="S50" s="28">
        <v>54.928894271638342</v>
      </c>
      <c r="T50" s="28">
        <v>57.283711222201319</v>
      </c>
      <c r="U50" s="28">
        <v>57.569946871069561</v>
      </c>
      <c r="V50" s="28">
        <v>56.922047126079271</v>
      </c>
      <c r="W50" s="28">
        <v>56.965771503555061</v>
      </c>
      <c r="X50" s="28">
        <v>58.019506687822421</v>
      </c>
      <c r="Y50" s="28">
        <v>59.696253564313139</v>
      </c>
    </row>
    <row r="51" spans="1:25" ht="15.75" customHeight="1" x14ac:dyDescent="0.35">
      <c r="A51" s="26" t="s">
        <v>46</v>
      </c>
      <c r="B51" s="28">
        <v>54.050000000000011</v>
      </c>
      <c r="C51" s="28">
        <v>53.390000000000008</v>
      </c>
      <c r="D51" s="28">
        <v>55.810000000000016</v>
      </c>
      <c r="E51" s="28">
        <v>64.280000000000044</v>
      </c>
      <c r="F51" s="28">
        <v>62.57</v>
      </c>
      <c r="G51" s="28">
        <v>65.430000000000007</v>
      </c>
      <c r="H51" s="28">
        <v>69.61</v>
      </c>
      <c r="I51" s="28">
        <v>69.669999999999987</v>
      </c>
      <c r="J51" s="28">
        <v>65.52000000000001</v>
      </c>
      <c r="K51" s="28">
        <v>72.680000000000007</v>
      </c>
      <c r="L51" s="28">
        <v>93.69000000000004</v>
      </c>
      <c r="M51" s="28"/>
      <c r="N51" s="26" t="s">
        <v>46</v>
      </c>
      <c r="O51" s="28">
        <v>94.608175639256416</v>
      </c>
      <c r="P51" s="28">
        <v>91.152602682571498</v>
      </c>
      <c r="Q51" s="28">
        <v>91.222923491009922</v>
      </c>
      <c r="R51" s="28">
        <v>92.138401121870331</v>
      </c>
      <c r="S51" s="28">
        <v>93.518482081874751</v>
      </c>
      <c r="T51" s="28">
        <v>95.180350605461626</v>
      </c>
      <c r="U51" s="28">
        <v>96.847862905090167</v>
      </c>
      <c r="V51" s="28">
        <v>98.709068060988216</v>
      </c>
      <c r="W51" s="28">
        <v>100.85637873706337</v>
      </c>
      <c r="X51" s="28">
        <v>103.18686453747674</v>
      </c>
      <c r="Y51" s="28">
        <v>105.59730292975627</v>
      </c>
    </row>
    <row r="52" spans="1:25" ht="15.75" customHeight="1" x14ac:dyDescent="0.35">
      <c r="A52" s="26" t="s">
        <v>23</v>
      </c>
      <c r="B52" s="27">
        <v>121.59000000000002</v>
      </c>
      <c r="C52" s="27">
        <v>114.88000000000001</v>
      </c>
      <c r="D52" s="27">
        <v>118.17000000000002</v>
      </c>
      <c r="E52" s="27">
        <v>137.36000000000004</v>
      </c>
      <c r="F52" s="27">
        <v>125.47</v>
      </c>
      <c r="G52" s="27">
        <v>124.2</v>
      </c>
      <c r="H52" s="27">
        <v>127.47</v>
      </c>
      <c r="I52" s="27">
        <v>130.57</v>
      </c>
      <c r="J52" s="27">
        <v>121.37</v>
      </c>
      <c r="K52" s="27">
        <v>136.53</v>
      </c>
      <c r="L52" s="27">
        <v>198.21000000000004</v>
      </c>
      <c r="M52" s="27"/>
      <c r="N52" s="26" t="s">
        <v>23</v>
      </c>
      <c r="O52" s="27">
        <v>194.93060957083875</v>
      </c>
      <c r="P52" s="27">
        <v>174.23876393978637</v>
      </c>
      <c r="Q52" s="27">
        <v>163.06058182642553</v>
      </c>
      <c r="R52" s="27">
        <v>162.92479272482774</v>
      </c>
      <c r="S52" s="27">
        <v>166.14312855284237</v>
      </c>
      <c r="T52" s="27">
        <v>170.32145581834388</v>
      </c>
      <c r="U52" s="27">
        <v>172.4832790430751</v>
      </c>
      <c r="V52" s="27">
        <v>173.86727620114937</v>
      </c>
      <c r="W52" s="27">
        <v>176.21100743497698</v>
      </c>
      <c r="X52" s="27">
        <v>179.76156863329442</v>
      </c>
      <c r="Y52" s="27">
        <v>184.04543646292575</v>
      </c>
    </row>
    <row r="53" spans="1:25" ht="8.1" customHeight="1" x14ac:dyDescent="0.35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6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ht="15.75" customHeight="1" x14ac:dyDescent="0.35">
      <c r="A54" s="25" t="s">
        <v>31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5" t="s">
        <v>31</v>
      </c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5.75" customHeight="1" x14ac:dyDescent="0.35">
      <c r="A55" s="26" t="s">
        <v>44</v>
      </c>
      <c r="B55" s="28">
        <v>173.05</v>
      </c>
      <c r="C55" s="28">
        <v>191.92</v>
      </c>
      <c r="D55" s="28">
        <v>204.33</v>
      </c>
      <c r="E55" s="28">
        <v>214.17</v>
      </c>
      <c r="F55" s="28">
        <v>220.1</v>
      </c>
      <c r="G55" s="28">
        <v>216.85</v>
      </c>
      <c r="H55" s="28">
        <v>215.53</v>
      </c>
      <c r="I55" s="28">
        <v>220.79</v>
      </c>
      <c r="J55" s="28">
        <v>219.03</v>
      </c>
      <c r="K55" s="28">
        <v>227.73</v>
      </c>
      <c r="L55" s="28">
        <v>238.01</v>
      </c>
      <c r="M55" s="28"/>
      <c r="N55" s="26" t="s">
        <v>44</v>
      </c>
      <c r="O55" s="28">
        <v>244.13203925220878</v>
      </c>
      <c r="P55" s="28">
        <v>248.69464326546893</v>
      </c>
      <c r="Q55" s="28">
        <v>250.9181082151477</v>
      </c>
      <c r="R55" s="28">
        <v>251.22101371478658</v>
      </c>
      <c r="S55" s="28">
        <v>251.53282007386608</v>
      </c>
      <c r="T55" s="28">
        <v>252.45641903008158</v>
      </c>
      <c r="U55" s="28">
        <v>253.88414222413604</v>
      </c>
      <c r="V55" s="28">
        <v>255.29321224288495</v>
      </c>
      <c r="W55" s="28">
        <v>256.6703586962729</v>
      </c>
      <c r="X55" s="28">
        <v>258.0549088857249</v>
      </c>
      <c r="Y55" s="28">
        <v>259.43999700067258</v>
      </c>
    </row>
    <row r="56" spans="1:25" ht="15.75" customHeight="1" x14ac:dyDescent="0.35">
      <c r="A56" s="26" t="s">
        <v>45</v>
      </c>
      <c r="B56" s="27">
        <v>115.9</v>
      </c>
      <c r="C56" s="27">
        <v>108.62</v>
      </c>
      <c r="D56" s="27">
        <v>107.74</v>
      </c>
      <c r="E56" s="27">
        <v>109.6</v>
      </c>
      <c r="F56" s="27">
        <v>93.08</v>
      </c>
      <c r="G56" s="27">
        <v>76.569999999999993</v>
      </c>
      <c r="H56" s="27">
        <v>74.34</v>
      </c>
      <c r="I56" s="27">
        <v>87.51</v>
      </c>
      <c r="J56" s="27">
        <v>81.86</v>
      </c>
      <c r="K56" s="27">
        <v>87.12</v>
      </c>
      <c r="L56" s="27">
        <v>122.8</v>
      </c>
      <c r="M56" s="27"/>
      <c r="N56" s="26" t="s">
        <v>45</v>
      </c>
      <c r="O56" s="27">
        <v>121.98850342101377</v>
      </c>
      <c r="P56" s="27">
        <v>98.839612889679714</v>
      </c>
      <c r="Q56" s="27">
        <v>90.991551238865952</v>
      </c>
      <c r="R56" s="27">
        <v>89.167399359301939</v>
      </c>
      <c r="S56" s="27">
        <v>93.980282591681686</v>
      </c>
      <c r="T56" s="27">
        <v>97.276652487622783</v>
      </c>
      <c r="U56" s="27">
        <v>98.030519397808433</v>
      </c>
      <c r="V56" s="27">
        <v>96.418531052170138</v>
      </c>
      <c r="W56" s="27">
        <v>96.519927959370619</v>
      </c>
      <c r="X56" s="27">
        <v>98.380295431552909</v>
      </c>
      <c r="Y56" s="27">
        <v>100.38108597208762</v>
      </c>
    </row>
    <row r="57" spans="1:25" ht="15.75" customHeight="1" x14ac:dyDescent="0.35">
      <c r="A57" s="26" t="s">
        <v>46</v>
      </c>
      <c r="B57" s="27">
        <v>485.56000000000006</v>
      </c>
      <c r="C57" s="27">
        <v>467.30999999999995</v>
      </c>
      <c r="D57" s="27">
        <v>407.00999999999993</v>
      </c>
      <c r="E57" s="27">
        <v>407.25</v>
      </c>
      <c r="F57" s="27">
        <v>424.64000000000004</v>
      </c>
      <c r="G57" s="27">
        <v>438.31999999999994</v>
      </c>
      <c r="H57" s="27">
        <v>460.03999999999996</v>
      </c>
      <c r="I57" s="27">
        <v>478.76999999999992</v>
      </c>
      <c r="J57" s="27">
        <v>485.03999999999996</v>
      </c>
      <c r="K57" s="27">
        <v>505.28999999999996</v>
      </c>
      <c r="L57" s="27">
        <v>583.24</v>
      </c>
      <c r="M57" s="27"/>
      <c r="N57" s="26" t="s">
        <v>46</v>
      </c>
      <c r="O57" s="27">
        <v>586.04135152151264</v>
      </c>
      <c r="P57" s="27">
        <v>573.91535585365182</v>
      </c>
      <c r="Q57" s="27">
        <v>573.27252591100034</v>
      </c>
      <c r="R57" s="27">
        <v>576.31826951111111</v>
      </c>
      <c r="S57" s="27">
        <v>583.11627437912807</v>
      </c>
      <c r="T57" s="27">
        <v>591.0249138320313</v>
      </c>
      <c r="U57" s="27">
        <v>598.31750626385667</v>
      </c>
      <c r="V57" s="27">
        <v>605.44904343485678</v>
      </c>
      <c r="W57" s="27">
        <v>613.42122498190611</v>
      </c>
      <c r="X57" s="27">
        <v>621.9418700293254</v>
      </c>
      <c r="Y57" s="27">
        <v>630.50303658871235</v>
      </c>
    </row>
    <row r="58" spans="1:25" ht="15.75" customHeight="1" x14ac:dyDescent="0.35">
      <c r="A58" s="26" t="s">
        <v>23</v>
      </c>
      <c r="B58" s="28">
        <v>774.5100000000001</v>
      </c>
      <c r="C58" s="28">
        <v>767.84999999999991</v>
      </c>
      <c r="D58" s="28">
        <v>719.07999999999993</v>
      </c>
      <c r="E58" s="28">
        <v>731.02</v>
      </c>
      <c r="F58" s="28">
        <v>737.82</v>
      </c>
      <c r="G58" s="28">
        <v>731.7399999999999</v>
      </c>
      <c r="H58" s="28">
        <v>749.91</v>
      </c>
      <c r="I58" s="28">
        <v>787.06999999999994</v>
      </c>
      <c r="J58" s="28">
        <v>785.93</v>
      </c>
      <c r="K58" s="28">
        <v>820.14</v>
      </c>
      <c r="L58" s="28">
        <v>944.05</v>
      </c>
      <c r="M58" s="28"/>
      <c r="N58" s="26" t="s">
        <v>23</v>
      </c>
      <c r="O58" s="28">
        <v>952.16189419473517</v>
      </c>
      <c r="P58" s="28">
        <v>921.44961200880039</v>
      </c>
      <c r="Q58" s="28">
        <v>915.18218536501399</v>
      </c>
      <c r="R58" s="28">
        <v>916.70668258519959</v>
      </c>
      <c r="S58" s="28">
        <v>928.62937704467583</v>
      </c>
      <c r="T58" s="28">
        <v>940.75798534973569</v>
      </c>
      <c r="U58" s="28">
        <v>950.23216788580112</v>
      </c>
      <c r="V58" s="28">
        <v>957.16078672991182</v>
      </c>
      <c r="W58" s="28">
        <v>966.6115116375496</v>
      </c>
      <c r="X58" s="28">
        <v>978.37707434660319</v>
      </c>
      <c r="Y58" s="28">
        <v>990.32411956147257</v>
      </c>
    </row>
    <row r="59" spans="1:25" ht="8.1" customHeight="1" x14ac:dyDescent="0.35">
      <c r="A59" s="26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6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ht="15.75" customHeight="1" x14ac:dyDescent="0.35">
      <c r="A60" s="25" t="s">
        <v>32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5" t="s">
        <v>32</v>
      </c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5.75" customHeight="1" x14ac:dyDescent="0.35">
      <c r="A61" s="26" t="s">
        <v>44</v>
      </c>
      <c r="B61" s="28">
        <v>113.17</v>
      </c>
      <c r="C61" s="28">
        <v>111.89</v>
      </c>
      <c r="D61" s="28">
        <v>116.8</v>
      </c>
      <c r="E61" s="28">
        <v>127.28</v>
      </c>
      <c r="F61" s="28">
        <v>122.4</v>
      </c>
      <c r="G61" s="28">
        <v>121.74</v>
      </c>
      <c r="H61" s="28">
        <v>118.27</v>
      </c>
      <c r="I61" s="28">
        <v>115.14</v>
      </c>
      <c r="J61" s="28">
        <v>115.2</v>
      </c>
      <c r="K61" s="28">
        <v>119.88</v>
      </c>
      <c r="L61" s="28">
        <v>134.69</v>
      </c>
      <c r="M61" s="28"/>
      <c r="N61" s="26" t="s">
        <v>44</v>
      </c>
      <c r="O61" s="28">
        <v>137.82504315871446</v>
      </c>
      <c r="P61" s="28">
        <v>141.48762080908767</v>
      </c>
      <c r="Q61" s="28">
        <v>138.88291837926707</v>
      </c>
      <c r="R61" s="28">
        <v>137.64477444469327</v>
      </c>
      <c r="S61" s="28">
        <v>137.71387399421778</v>
      </c>
      <c r="T61" s="28">
        <v>138.61361605042555</v>
      </c>
      <c r="U61" s="28">
        <v>139.74570952873913</v>
      </c>
      <c r="V61" s="28">
        <v>140.86686564804305</v>
      </c>
      <c r="W61" s="28">
        <v>141.94725917364548</v>
      </c>
      <c r="X61" s="28">
        <v>143.05360351558042</v>
      </c>
      <c r="Y61" s="28">
        <v>144.25024090134696</v>
      </c>
    </row>
    <row r="62" spans="1:25" ht="15.75" customHeight="1" x14ac:dyDescent="0.35">
      <c r="A62" s="26" t="s">
        <v>45</v>
      </c>
      <c r="B62" s="27">
        <v>113.3</v>
      </c>
      <c r="C62" s="27">
        <v>101.33</v>
      </c>
      <c r="D62" s="27">
        <v>96.14</v>
      </c>
      <c r="E62" s="27">
        <v>88.07</v>
      </c>
      <c r="F62" s="27">
        <v>75.180000000000007</v>
      </c>
      <c r="G62" s="27">
        <v>66.040000000000006</v>
      </c>
      <c r="H62" s="27">
        <v>67.150000000000006</v>
      </c>
      <c r="I62" s="27">
        <v>73.08</v>
      </c>
      <c r="J62" s="27">
        <v>64.900000000000006</v>
      </c>
      <c r="K62" s="27">
        <v>76.989999999999995</v>
      </c>
      <c r="L62" s="27">
        <v>145.03</v>
      </c>
      <c r="M62" s="26"/>
      <c r="N62" s="26" t="s">
        <v>45</v>
      </c>
      <c r="O62" s="27">
        <v>140.34556924349928</v>
      </c>
      <c r="P62" s="27">
        <v>112.1145718625794</v>
      </c>
      <c r="Q62" s="27">
        <v>95.759492750662218</v>
      </c>
      <c r="R62" s="27">
        <v>93.594247669697793</v>
      </c>
      <c r="S62" s="27">
        <v>98.372935601480492</v>
      </c>
      <c r="T62" s="27">
        <v>102.18237342338247</v>
      </c>
      <c r="U62" s="27">
        <v>102.34331991419562</v>
      </c>
      <c r="V62" s="27">
        <v>100.81300904425208</v>
      </c>
      <c r="W62" s="27">
        <v>100.82934853734992</v>
      </c>
      <c r="X62" s="27">
        <v>102.73489279852352</v>
      </c>
      <c r="Y62" s="27">
        <v>105.59640914853458</v>
      </c>
    </row>
    <row r="63" spans="1:25" ht="15.75" customHeight="1" x14ac:dyDescent="0.35">
      <c r="A63" s="26" t="s">
        <v>46</v>
      </c>
      <c r="B63" s="27">
        <v>351.83999999999992</v>
      </c>
      <c r="C63" s="27">
        <v>367.77</v>
      </c>
      <c r="D63" s="27">
        <v>367.65000000000015</v>
      </c>
      <c r="E63" s="27">
        <v>312.30999999999995</v>
      </c>
      <c r="F63" s="27">
        <v>304.44000000000005</v>
      </c>
      <c r="G63" s="27">
        <v>317.95000000000005</v>
      </c>
      <c r="H63" s="27">
        <v>333.02000000000004</v>
      </c>
      <c r="I63" s="27">
        <v>328.07999999999993</v>
      </c>
      <c r="J63" s="27">
        <v>302.77999999999997</v>
      </c>
      <c r="K63" s="27">
        <v>343.87</v>
      </c>
      <c r="L63" s="27">
        <v>474.94999999999993</v>
      </c>
      <c r="M63" s="26"/>
      <c r="N63" s="26" t="s">
        <v>46</v>
      </c>
      <c r="O63" s="27">
        <v>461.98258223771262</v>
      </c>
      <c r="P63" s="27">
        <v>449.64050786989247</v>
      </c>
      <c r="Q63" s="27">
        <v>443.93617952139255</v>
      </c>
      <c r="R63" s="27">
        <v>442.37572653839055</v>
      </c>
      <c r="S63" s="27">
        <v>444.53051657102094</v>
      </c>
      <c r="T63" s="27">
        <v>449.11362354248752</v>
      </c>
      <c r="U63" s="27">
        <v>454.92832843429579</v>
      </c>
      <c r="V63" s="27">
        <v>462.47129460610643</v>
      </c>
      <c r="W63" s="27">
        <v>472.26832650040859</v>
      </c>
      <c r="X63" s="27">
        <v>482.57555618263387</v>
      </c>
      <c r="Y63" s="27">
        <v>493.14738450226048</v>
      </c>
    </row>
    <row r="64" spans="1:25" ht="15.75" customHeight="1" x14ac:dyDescent="0.35">
      <c r="A64" s="26" t="s">
        <v>23</v>
      </c>
      <c r="B64" s="28">
        <v>578.30999999999995</v>
      </c>
      <c r="C64" s="28">
        <v>580.99</v>
      </c>
      <c r="D64" s="28">
        <v>580.59000000000015</v>
      </c>
      <c r="E64" s="28">
        <v>527.66</v>
      </c>
      <c r="F64" s="28">
        <v>502.02000000000004</v>
      </c>
      <c r="G64" s="28">
        <v>505.73000000000008</v>
      </c>
      <c r="H64" s="28">
        <v>518.44000000000005</v>
      </c>
      <c r="I64" s="28">
        <v>516.29999999999995</v>
      </c>
      <c r="J64" s="28">
        <v>482.88</v>
      </c>
      <c r="K64" s="28">
        <v>540.74</v>
      </c>
      <c r="L64" s="28">
        <v>754.67</v>
      </c>
      <c r="M64" s="28"/>
      <c r="N64" s="26" t="s">
        <v>23</v>
      </c>
      <c r="O64" s="28">
        <v>740.15319463992637</v>
      </c>
      <c r="P64" s="28">
        <v>703.24270054155954</v>
      </c>
      <c r="Q64" s="28">
        <v>678.57859065132186</v>
      </c>
      <c r="R64" s="28">
        <v>673.6147486527816</v>
      </c>
      <c r="S64" s="28">
        <v>680.61732616671918</v>
      </c>
      <c r="T64" s="28">
        <v>689.90961301629557</v>
      </c>
      <c r="U64" s="28">
        <v>697.01735787723055</v>
      </c>
      <c r="V64" s="28">
        <v>704.15116929840156</v>
      </c>
      <c r="W64" s="28">
        <v>715.04493421140398</v>
      </c>
      <c r="X64" s="28">
        <v>728.36405249673783</v>
      </c>
      <c r="Y64" s="28">
        <v>742.99403455214201</v>
      </c>
    </row>
    <row r="65" spans="1:25" ht="7.95" customHeight="1" thickBot="1" x14ac:dyDescent="0.4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29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8.1" customHeight="1" x14ac:dyDescent="0.3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30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s="12" customFormat="1" ht="15.75" customHeight="1" x14ac:dyDescent="0.35">
      <c r="A67" s="26" t="s">
        <v>42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 t="s">
        <v>42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</sheetData>
  <mergeCells count="4">
    <mergeCell ref="B6:L6"/>
    <mergeCell ref="O6:Y6"/>
    <mergeCell ref="A2:L2"/>
    <mergeCell ref="N2:Y2"/>
  </mergeCells>
  <pageMargins left="0.7" right="0.7" top="0.75" bottom="0.75" header="0.3" footer="0.3"/>
  <pageSetup scale="71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</vt:lpstr>
      <vt:lpstr>PPI Tables</vt:lpstr>
      <vt:lpstr>COP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Meffert, Abigail</dc:creator>
  <cp:lastModifiedBy>Jackson, Lauren</cp:lastModifiedBy>
  <cp:lastPrinted>2023-11-29T22:44:46Z</cp:lastPrinted>
  <dcterms:created xsi:type="dcterms:W3CDTF">2020-12-02T14:51:19Z</dcterms:created>
  <dcterms:modified xsi:type="dcterms:W3CDTF">2023-11-29T22:45:31Z</dcterms:modified>
</cp:coreProperties>
</file>